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35" windowWidth="15480" windowHeight="11640"/>
  </bookViews>
  <sheets>
    <sheet name="教育費計算表" sheetId="1" r:id="rId1"/>
  </sheets>
  <definedNames>
    <definedName name="_xlnm.Print_Area" localSheetId="0">教育費計算表!$A$1:$I$66</definedName>
  </definedNames>
  <calcPr calcId="145621"/>
</workbook>
</file>

<file path=xl/calcChain.xml><?xml version="1.0" encoding="utf-8"?>
<calcChain xmlns="http://schemas.openxmlformats.org/spreadsheetml/2006/main">
  <c r="D28" i="1" l="1"/>
  <c r="C20" i="1" l="1"/>
  <c r="C19" i="1"/>
  <c r="C18" i="1"/>
  <c r="C17" i="1"/>
  <c r="C16" i="1"/>
  <c r="C15" i="1"/>
  <c r="D37" i="1"/>
  <c r="G37" i="1"/>
  <c r="G26" i="1"/>
  <c r="G16" i="1"/>
  <c r="G9" i="1"/>
  <c r="D18" i="1" l="1"/>
</calcChain>
</file>

<file path=xl/sharedStrings.xml><?xml version="1.0" encoding="utf-8"?>
<sst xmlns="http://schemas.openxmlformats.org/spreadsheetml/2006/main" count="72" uniqueCount="48">
  <si>
    <t>教育費計算表</t>
  </si>
  <si>
    <t>基本情報</t>
  </si>
  <si>
    <t>住居費と食費</t>
  </si>
  <si>
    <t>生徒氏名</t>
  </si>
  <si>
    <t>項目</t>
  </si>
  <si>
    <t>金額</t>
  </si>
  <si>
    <t>保護者名</t>
  </si>
  <si>
    <t>寮費</t>
  </si>
  <si>
    <t>始業日/年</t>
  </si>
  <si>
    <t>デイケア</t>
  </si>
  <si>
    <t>終業日/年</t>
  </si>
  <si>
    <t>昼食費</t>
  </si>
  <si>
    <t>学校名</t>
  </si>
  <si>
    <t>合計</t>
  </si>
  <si>
    <t>市町村</t>
  </si>
  <si>
    <t>大学名</t>
  </si>
  <si>
    <t>交通費</t>
  </si>
  <si>
    <t>自家交通</t>
  </si>
  <si>
    <t>費用の概要</t>
  </si>
  <si>
    <t>駐車料金</t>
  </si>
  <si>
    <t>学校の学費</t>
  </si>
  <si>
    <t>公共交通機関</t>
  </si>
  <si>
    <t>大学の学費</t>
  </si>
  <si>
    <t>活動費</t>
  </si>
  <si>
    <t>一般</t>
  </si>
  <si>
    <t>校外学習</t>
  </si>
  <si>
    <t>楽器、音楽レッスン</t>
  </si>
  <si>
    <t>個人/クラス写真</t>
  </si>
  <si>
    <t>支払期日</t>
  </si>
  <si>
    <t>修学旅行</t>
  </si>
  <si>
    <t>授業料 (私立)</t>
  </si>
  <si>
    <t>卒業アルバム</t>
  </si>
  <si>
    <t>PTA 費</t>
  </si>
  <si>
    <t>雑費</t>
  </si>
  <si>
    <t>体操着</t>
  </si>
  <si>
    <t>実習料</t>
  </si>
  <si>
    <t>衣服</t>
  </si>
  <si>
    <t>書籍代</t>
  </si>
  <si>
    <t>通学かばん、弁当箱</t>
  </si>
  <si>
    <t>受験料</t>
  </si>
  <si>
    <t>学用品</t>
  </si>
  <si>
    <t>入学金</t>
  </si>
  <si>
    <t>美術道具</t>
  </si>
  <si>
    <t>放課後クラブ活動</t>
  </si>
  <si>
    <t>発表、名刺</t>
  </si>
  <si>
    <t>卒業パーティ</t>
  </si>
  <si>
    <t>入学式スーツ</t>
    <phoneticPr fontId="11"/>
  </si>
  <si>
    <t>卒業式スーツ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</si>
</sst>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&quot;$&quot;#,##0.00;[Red]&quot;$&quot;#,##0.00"/>
    <numFmt numFmtId="166" formatCode="&quot;¥&quot;#,##0;[Red]&quot;¥&quot;#,##0"/>
    <numFmt numFmtId="167" formatCode="yyyy&quot;年&quot;m&quot;月&quot;d&quot;日&quot;;@"/>
  </numFmts>
  <fonts count="12">
    <font>
      <sz val="11"/>
      <color theme="1"/>
      <name val="Calibri"/>
      <family val="2"/>
      <scheme val="minor"/>
    </font>
    <font>
      <sz val="10"/>
      <color theme="1"/>
      <name val="Meiryo UI"/>
      <family val="2"/>
    </font>
    <font>
      <sz val="9"/>
      <color theme="1"/>
      <name val="Meiryo UI"/>
      <family val="2"/>
    </font>
    <font>
      <b/>
      <sz val="9"/>
      <color theme="8" tint="-0.499984740745262"/>
      <name val="Meiryo UI"/>
      <family val="2"/>
    </font>
    <font>
      <b/>
      <sz val="9"/>
      <color theme="4" tint="-0.499984740745262"/>
      <name val="Meiryo UI"/>
      <family val="2"/>
    </font>
    <font>
      <sz val="9"/>
      <color theme="8" tint="-0.499984740745262"/>
      <name val="Meiryo UI"/>
      <family val="2"/>
    </font>
    <font>
      <sz val="9"/>
      <color theme="4" tint="-0.499984740745262"/>
      <name val="Meiryo UI"/>
      <family val="2"/>
    </font>
    <font>
      <sz val="9"/>
      <color theme="3" tint="-0.249977111117893"/>
      <name val="Meiryo UI"/>
      <family val="2"/>
    </font>
    <font>
      <b/>
      <sz val="9"/>
      <color theme="6" tint="-0.499984740745262"/>
      <name val="Meiryo UI"/>
      <family val="2"/>
    </font>
    <font>
      <sz val="9"/>
      <color theme="6" tint="-0.499984740745262"/>
      <name val="Meiryo UI"/>
      <family val="2"/>
    </font>
    <font>
      <sz val="15"/>
      <color theme="1"/>
      <name val="Meiryo UI"/>
      <family val="2"/>
    </font>
    <font>
      <sz val="6"/>
      <name val="Calibri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7" borderId="2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left" indent="1"/>
    </xf>
    <xf numFmtId="0" fontId="4" fillId="3" borderId="2" xfId="0" applyFont="1" applyFill="1" applyBorder="1"/>
    <xf numFmtId="0" fontId="6" fillId="0" borderId="0" xfId="0" applyFont="1" applyAlignment="1">
      <alignment horizontal="left" vertical="center" indent="1"/>
    </xf>
    <xf numFmtId="0" fontId="7" fillId="4" borderId="0" xfId="0" applyFont="1" applyFill="1" applyAlignment="1">
      <alignment horizontal="left" vertical="center" indent="1"/>
    </xf>
    <xf numFmtId="165" fontId="5" fillId="7" borderId="3" xfId="0" applyNumberFormat="1" applyFont="1" applyFill="1" applyBorder="1" applyAlignment="1">
      <alignment vertical="center" wrapText="1"/>
    </xf>
    <xf numFmtId="0" fontId="5" fillId="7" borderId="4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left" indent="1"/>
    </xf>
    <xf numFmtId="0" fontId="8" fillId="5" borderId="2" xfId="0" applyFont="1" applyFill="1" applyBorder="1"/>
    <xf numFmtId="0" fontId="9" fillId="0" borderId="0" xfId="0" applyFont="1" applyAlignment="1">
      <alignment horizontal="left" vertical="center" indent="1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65" fontId="9" fillId="0" borderId="0" xfId="0" applyNumberFormat="1" applyFont="1" applyFill="1" applyAlignment="1">
      <alignment vertical="center"/>
    </xf>
    <xf numFmtId="0" fontId="9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vertical="center"/>
    </xf>
    <xf numFmtId="166" fontId="5" fillId="7" borderId="2" xfId="0" applyNumberFormat="1" applyFont="1" applyFill="1" applyBorder="1" applyAlignment="1">
      <alignment vertical="center"/>
    </xf>
    <xf numFmtId="166" fontId="2" fillId="0" borderId="0" xfId="0" applyNumberFormat="1" applyFont="1" applyAlignment="1">
      <alignment vertical="center"/>
    </xf>
    <xf numFmtId="166" fontId="3" fillId="7" borderId="4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Alignment="1">
      <alignment vertical="center"/>
    </xf>
    <xf numFmtId="166" fontId="9" fillId="2" borderId="0" xfId="0" applyNumberFormat="1" applyFont="1" applyFill="1" applyAlignment="1">
      <alignment vertical="center"/>
    </xf>
    <xf numFmtId="166" fontId="7" fillId="4" borderId="0" xfId="0" applyNumberFormat="1" applyFont="1" applyFill="1" applyAlignment="1">
      <alignment vertical="center"/>
    </xf>
    <xf numFmtId="166" fontId="6" fillId="0" borderId="0" xfId="0" applyNumberFormat="1" applyFont="1" applyAlignment="1">
      <alignment vertical="center"/>
    </xf>
    <xf numFmtId="167" fontId="9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7" borderId="2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left" vertical="center"/>
    </xf>
    <xf numFmtId="167" fontId="5" fillId="7" borderId="2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6" tint="-0.499984740745262"/>
        <name val="Meiryo UI"/>
        <scheme val="none"/>
      </font>
      <numFmt numFmtId="166" formatCode="&quot;¥&quot;#,##0;[Red]&quot;¥&quot;#,##0"/>
      <fill>
        <patternFill patternType="solid">
          <fgColor indexed="64"/>
          <bgColor theme="6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6" tint="-0.499984740745262"/>
        <name val="Meiryo UI"/>
        <scheme val="none"/>
      </font>
      <numFmt numFmtId="166" formatCode="&quot;¥&quot;#,##0;[Red]&quot;¥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6" tint="-0.499984740745262"/>
        <name val="Meiryo UI"/>
        <scheme val="none"/>
      </font>
      <fill>
        <patternFill patternType="solid">
          <fgColor indexed="64"/>
          <bgColor theme="6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6" tint="-0.499984740745262"/>
        <name val="Meiryo UI"/>
        <scheme val="none"/>
      </font>
      <numFmt numFmtId="167" formatCode="yyyy&quot;年&quot;m&quot;月&quot;d&quot;日&quot;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6" tint="-0.499984740745262"/>
        <name val="Meiryo UI"/>
        <scheme val="none"/>
      </font>
      <fill>
        <patternFill patternType="solid">
          <fgColor indexed="64"/>
          <bgColor theme="6" tint="0.3999755851924192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6" tint="-0.499984740745262"/>
        <name val="Meiryo UI"/>
        <scheme val="none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6" tint="-0.499984740745262"/>
        <name val="Meiryo UI"/>
        <scheme val="none"/>
      </font>
      <fill>
        <patternFill patternType="solid">
          <fgColor indexed="64"/>
          <bgColor theme="6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6" tint="-0.499984740745262"/>
        <name val="Meiryo UI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6" tint="-0.499984740745262"/>
        <name val="Meiryo UI"/>
        <scheme val="none"/>
      </font>
      <numFmt numFmtId="166" formatCode="&quot;¥&quot;#,##0;[Red]&quot;¥&quot;#,##0"/>
      <fill>
        <patternFill patternType="solid">
          <fgColor indexed="64"/>
          <bgColor theme="6" tint="0.39997558519241921"/>
        </patternFill>
      </fill>
      <alignment horizontal="general" vertical="center" textRotation="0" wrapText="0" indent="0" justifyLastLine="0" shrinkToFit="0" readingOrder="0"/>
    </dxf>
    <dxf>
      <numFmt numFmtId="166" formatCode="&quot;¥&quot;#,##0;[Red]&quot;¥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6" tint="-0.499984740745262"/>
        <name val="Meiryo U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6" tint="-0.499984740745262"/>
        <name val="Meiryo UI"/>
        <scheme val="none"/>
      </font>
      <numFmt numFmtId="167" formatCode="yyyy&quot;年&quot;m&quot;月&quot;d&quot;日&quot;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6" tint="-0.499984740745262"/>
        <name val="Meiryo UI"/>
        <scheme val="none"/>
      </font>
      <fill>
        <patternFill patternType="solid">
          <fgColor indexed="64"/>
          <bgColor theme="6" tint="0.3999755851924192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6" tint="-0.499984740745262"/>
        <name val="Meiryo UI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6" tint="-0.499984740745262"/>
        <name val="Meiryo UI"/>
        <scheme val="none"/>
      </font>
      <fill>
        <patternFill patternType="solid">
          <fgColor indexed="64"/>
          <bgColor theme="6" tint="0.39997558519241921"/>
        </patternFill>
      </fill>
    </dxf>
    <dxf>
      <font>
        <strike val="0"/>
        <outline val="0"/>
        <shadow val="0"/>
        <u val="none"/>
        <vertAlign val="baseline"/>
        <sz val="9"/>
        <color theme="6" tint="-0.499984740745262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77111117893"/>
        <name val="Meiryo UI"/>
        <scheme val="none"/>
      </font>
      <numFmt numFmtId="166" formatCode="&quot;¥&quot;#,##0;[Red]&quot;¥&quot;#,##0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Meiryo UI"/>
        <scheme val="none"/>
      </font>
      <numFmt numFmtId="166" formatCode="&quot;¥&quot;#,##0;[Red]&quot;¥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77111117893"/>
        <name val="Meiryo UI"/>
        <scheme val="none"/>
      </font>
      <fill>
        <patternFill patternType="solid">
          <fgColor indexed="64"/>
          <bgColor theme="4" tint="0.3999755851924192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Meiryo UI"/>
        <scheme val="none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3" tint="-0.249977111117893"/>
        <name val="Meiryo UI"/>
        <scheme val="none"/>
      </font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Meiryo UI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77111117893"/>
        <name val="Meiryo UI"/>
        <scheme val="none"/>
      </font>
      <numFmt numFmtId="166" formatCode="&quot;¥&quot;#,##0;[Red]&quot;¥&quot;#,##0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Meiryo UI"/>
        <scheme val="none"/>
      </font>
      <numFmt numFmtId="166" formatCode="&quot;¥&quot;#,##0;[Red]&quot;¥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77111117893"/>
        <name val="Meiryo UI"/>
        <scheme val="none"/>
      </font>
      <fill>
        <patternFill patternType="solid">
          <fgColor indexed="64"/>
          <bgColor theme="4" tint="0.3999755851924192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Meiryo UI"/>
        <scheme val="none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3" tint="-0.249977111117893"/>
        <name val="Meiryo UI"/>
        <scheme val="none"/>
      </font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Meiryo UI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77111117893"/>
        <name val="Meiryo UI"/>
        <scheme val="none"/>
      </font>
      <numFmt numFmtId="166" formatCode="&quot;¥&quot;#,##0;[Red]&quot;¥&quot;#,##0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Meiryo UI"/>
        <scheme val="none"/>
      </font>
      <numFmt numFmtId="166" formatCode="&quot;¥&quot;#,##0;[Red]&quot;¥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77111117893"/>
        <name val="Meiryo UI"/>
        <scheme val="none"/>
      </font>
      <fill>
        <patternFill patternType="solid">
          <fgColor indexed="64"/>
          <bgColor theme="4" tint="0.3999755851924192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Meiryo UI"/>
        <scheme val="none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3" tint="-0.249977111117893"/>
        <name val="Meiryo UI"/>
        <scheme val="none"/>
      </font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Meiryo UI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77111117893"/>
        <name val="Meiryo UI"/>
        <scheme val="none"/>
      </font>
      <numFmt numFmtId="166" formatCode="&quot;¥&quot;#,##0;[Red]&quot;¥&quot;#,##0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4" tint="-0.499984740745262"/>
        <name val="Meiryo UI"/>
        <scheme val="none"/>
      </font>
      <numFmt numFmtId="166" formatCode="&quot;¥&quot;#,##0;[Red]&quot;¥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77111117893"/>
        <name val="Meiryo UI"/>
        <scheme val="none"/>
      </font>
      <fill>
        <patternFill patternType="solid">
          <fgColor indexed="64"/>
          <bgColor theme="4" tint="0.3999755851924192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4" tint="-0.499984740745262"/>
        <name val="Meiryo UI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3" tint="-0.249977111117893"/>
        <name val="Meiryo UI"/>
        <scheme val="none"/>
      </font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Meiryo UI"/>
        <scheme val="none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Meiryo UI"/>
        <scheme val="none"/>
      </font>
      <alignment horizontal="general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ood" displayName="Food" ref="F6:G9" headerRowCount="0" totalsRowCount="1" headerRowDxfId="59" dataDxfId="58" totalsRowDxfId="57">
  <tableColumns count="2">
    <tableColumn id="1" name="Head" totalsRowLabel="合計" headerRowDxfId="56" dataDxfId="55" totalsRowDxfId="54"/>
    <tableColumn id="2" name="Amount $" totalsRowFunction="sum" headerRowDxfId="53" dataDxfId="52" totalsRowDxfId="51"/>
  </tableColumns>
  <tableStyleInfo name="TableStyleMedium9" showFirstColumn="0" showLastColumn="0" showRowStripes="0" showColumnStripes="0"/>
</table>
</file>

<file path=xl/tables/table2.xml><?xml version="1.0" encoding="utf-8"?>
<table xmlns="http://schemas.openxmlformats.org/spreadsheetml/2006/main" id="6" name="Transport" displayName="Transport" ref="F13:G16" headerRowCount="0" totalsRowCount="1" headerRowDxfId="50" dataDxfId="49" totalsRowDxfId="48">
  <tableColumns count="2">
    <tableColumn id="1" name="Head" totalsRowLabel="合計" headerRowDxfId="47" dataDxfId="46" totalsRowDxfId="45"/>
    <tableColumn id="2" name="Amount $" totalsRowFunction="sum" headerRowDxfId="44" dataDxfId="43" totalsRowDxfId="42"/>
  </tableColumns>
  <tableStyleInfo name="TableStyleMedium9" showFirstColumn="0" showLastColumn="0" showRowStripes="0" showColumnStripes="0"/>
</table>
</file>

<file path=xl/tables/table3.xml><?xml version="1.0" encoding="utf-8"?>
<table xmlns="http://schemas.openxmlformats.org/spreadsheetml/2006/main" id="7" name="Activity" displayName="Activity" ref="F20:G26" headerRowCount="0" totalsRowCount="1" headerRowDxfId="41" dataDxfId="40" totalsRowDxfId="39">
  <tableColumns count="2">
    <tableColumn id="1" name="Head" totalsRowLabel="合計" headerRowDxfId="38" dataDxfId="37" totalsRowDxfId="36"/>
    <tableColumn id="2" name="Amount $" totalsRowFunction="sum" headerRowDxfId="35" dataDxfId="34" totalsRowDxfId="33"/>
  </tableColumns>
  <tableStyleInfo name="TableStyleMedium9" showFirstColumn="0" showLastColumn="0" showRowStripes="0" showColumnStripes="0"/>
</table>
</file>

<file path=xl/tables/table4.xml><?xml version="1.0" encoding="utf-8"?>
<table xmlns="http://schemas.openxmlformats.org/spreadsheetml/2006/main" id="8" name="General" displayName="General" ref="F30:G37" headerRowCount="0" totalsRowCount="1" headerRowDxfId="32" dataDxfId="31" totalsRowDxfId="30">
  <tableColumns count="2">
    <tableColumn id="1" name="Head" totalsRowLabel="合計" headerRowDxfId="29" dataDxfId="28" totalsRowDxfId="27"/>
    <tableColumn id="2" name="Amount $" totalsRowFunction="sum" headerRowDxfId="26" dataDxfId="25" totalsRowDxfId="24"/>
  </tableColumns>
  <tableStyleInfo name="TableStyleMedium9" showFirstColumn="0" showLastColumn="0" showRowStripes="0" showColumnStripes="0"/>
</table>
</file>

<file path=xl/tables/table5.xml><?xml version="1.0" encoding="utf-8"?>
<table xmlns="http://schemas.openxmlformats.org/spreadsheetml/2006/main" id="9" name="SchoolExpense" displayName="SchoolExpense" ref="B24:D28" headerRowCount="0" totalsRowCount="1" headerRowDxfId="23" dataDxfId="22" totalsRowDxfId="21">
  <tableColumns count="3">
    <tableColumn id="1" name="Head" totalsRowLabel="合計" headerRowDxfId="20" dataDxfId="19" totalsRowDxfId="18"/>
    <tableColumn id="2" name="Due by" headerRowDxfId="17" dataDxfId="16" totalsRowDxfId="15"/>
    <tableColumn id="3" name="Amount" totalsRowFunction="sum" headerRowDxfId="14" dataDxfId="13" totalsRowDxfId="12"/>
  </tableColumns>
  <tableStyleInfo name="TableStyleMedium11" showFirstColumn="0" showLastColumn="0" showRowStripes="0" showColumnStripes="0"/>
</table>
</file>

<file path=xl/tables/table6.xml><?xml version="1.0" encoding="utf-8"?>
<table xmlns="http://schemas.openxmlformats.org/spreadsheetml/2006/main" id="10" name="CollegeExpense" displayName="CollegeExpense" ref="B32:D37" headerRowCount="0" totalsRowCount="1" headerRowDxfId="11" dataDxfId="10" totalsRowDxfId="9">
  <tableColumns count="3">
    <tableColumn id="1" name="Head" totalsRowLabel="合計" headerRowDxfId="8" dataDxfId="7" totalsRowDxfId="6"/>
    <tableColumn id="2" name="Due by" headerRowDxfId="5" dataDxfId="4" totalsRowDxfId="3"/>
    <tableColumn id="3" name="Amount" totalsRowFunction="sum" headerRowDxfId="2" dataDxfId="1" totalsRowDxfId="0"/>
  </tableColumns>
  <tableStyleInfo name="TableStyleMedium1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1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tabSelected="1" zoomScaleNormal="100" zoomScalePageLayoutView="52" workbookViewId="0"/>
  </sheetViews>
  <sheetFormatPr defaultRowHeight="14.25"/>
  <cols>
    <col min="1" max="1" width="2.5703125" style="1" customWidth="1"/>
    <col min="2" max="2" width="24.5703125" style="1" customWidth="1"/>
    <col min="3" max="4" width="14" style="1" customWidth="1"/>
    <col min="5" max="5" width="3.42578125" style="1" customWidth="1"/>
    <col min="6" max="6" width="24.5703125" style="1" customWidth="1"/>
    <col min="7" max="7" width="13.7109375" style="1" customWidth="1"/>
    <col min="8" max="8" width="10.5703125" style="1" customWidth="1"/>
    <col min="9" max="16384" width="9.140625" style="1"/>
  </cols>
  <sheetData>
    <row r="1" spans="2:7">
      <c r="B1" s="30"/>
      <c r="C1" s="30"/>
      <c r="D1" s="30"/>
      <c r="E1" s="30"/>
      <c r="F1" s="30"/>
      <c r="G1" s="30"/>
    </row>
    <row r="2" spans="2:7" ht="24" customHeight="1">
      <c r="B2" s="31" t="s">
        <v>0</v>
      </c>
      <c r="C2" s="31"/>
      <c r="D2" s="31"/>
      <c r="E2" s="31"/>
      <c r="F2" s="31"/>
      <c r="G2" s="31"/>
    </row>
    <row r="3" spans="2:7" s="2" customFormat="1" ht="12"/>
    <row r="4" spans="2:7" s="2" customFormat="1" ht="12">
      <c r="B4" s="33" t="s">
        <v>1</v>
      </c>
      <c r="C4" s="33"/>
      <c r="D4" s="33"/>
      <c r="F4" s="34" t="s">
        <v>2</v>
      </c>
      <c r="G4" s="34"/>
    </row>
    <row r="5" spans="2:7" s="2" customFormat="1" ht="12">
      <c r="B5" s="3" t="s">
        <v>3</v>
      </c>
      <c r="C5" s="32"/>
      <c r="D5" s="32"/>
      <c r="F5" s="4" t="s">
        <v>4</v>
      </c>
      <c r="G5" s="5" t="s">
        <v>5</v>
      </c>
    </row>
    <row r="6" spans="2:7" s="2" customFormat="1" ht="12">
      <c r="B6" s="3" t="s">
        <v>6</v>
      </c>
      <c r="C6" s="37"/>
      <c r="D6" s="37"/>
      <c r="F6" s="6" t="s">
        <v>7</v>
      </c>
      <c r="G6" s="28"/>
    </row>
    <row r="7" spans="2:7" s="2" customFormat="1" ht="12">
      <c r="B7" s="3" t="s">
        <v>8</v>
      </c>
      <c r="C7" s="38"/>
      <c r="D7" s="38"/>
      <c r="F7" s="6" t="s">
        <v>9</v>
      </c>
      <c r="G7" s="28"/>
    </row>
    <row r="8" spans="2:7" s="2" customFormat="1" ht="12">
      <c r="B8" s="3" t="s">
        <v>10</v>
      </c>
      <c r="C8" s="38"/>
      <c r="D8" s="38"/>
      <c r="F8" s="6" t="s">
        <v>11</v>
      </c>
      <c r="G8" s="28"/>
    </row>
    <row r="9" spans="2:7" s="2" customFormat="1" ht="12">
      <c r="B9" s="3" t="s">
        <v>12</v>
      </c>
      <c r="C9" s="37"/>
      <c r="D9" s="37"/>
      <c r="F9" s="7" t="s">
        <v>13</v>
      </c>
      <c r="G9" s="27">
        <f>SUBTOTAL(109,Food[Amount $])</f>
        <v>0</v>
      </c>
    </row>
    <row r="10" spans="2:7" s="2" customFormat="1" ht="12">
      <c r="B10" s="3" t="s">
        <v>14</v>
      </c>
      <c r="C10" s="32"/>
      <c r="D10" s="32"/>
    </row>
    <row r="11" spans="2:7" s="2" customFormat="1" ht="12">
      <c r="B11" s="3" t="s">
        <v>15</v>
      </c>
      <c r="C11" s="32"/>
      <c r="D11" s="32"/>
      <c r="F11" s="34" t="s">
        <v>16</v>
      </c>
      <c r="G11" s="34"/>
    </row>
    <row r="12" spans="2:7" s="2" customFormat="1" ht="12">
      <c r="B12" s="3" t="s">
        <v>14</v>
      </c>
      <c r="C12" s="32"/>
      <c r="D12" s="32"/>
      <c r="F12" s="4" t="s">
        <v>4</v>
      </c>
      <c r="G12" s="5" t="s">
        <v>5</v>
      </c>
    </row>
    <row r="13" spans="2:7" s="2" customFormat="1" ht="12">
      <c r="F13" s="6" t="s">
        <v>17</v>
      </c>
      <c r="G13" s="28"/>
    </row>
    <row r="14" spans="2:7" s="2" customFormat="1" ht="12">
      <c r="B14" s="33" t="s">
        <v>18</v>
      </c>
      <c r="C14" s="33"/>
      <c r="D14" s="33"/>
      <c r="F14" s="6" t="s">
        <v>19</v>
      </c>
      <c r="G14" s="28"/>
    </row>
    <row r="15" spans="2:7" s="2" customFormat="1" ht="12">
      <c r="B15" s="3" t="s">
        <v>20</v>
      </c>
      <c r="C15" s="22">
        <f>SUM(SchoolExpense[Amount])</f>
        <v>0</v>
      </c>
      <c r="D15" s="8"/>
      <c r="F15" s="6" t="s">
        <v>21</v>
      </c>
      <c r="G15" s="28"/>
    </row>
    <row r="16" spans="2:7" s="2" customFormat="1" ht="12">
      <c r="B16" s="3" t="s">
        <v>22</v>
      </c>
      <c r="C16" s="22">
        <f>SUM(CollegeExpense[Amount])</f>
        <v>0</v>
      </c>
      <c r="D16" s="9"/>
      <c r="F16" s="7" t="s">
        <v>13</v>
      </c>
      <c r="G16" s="27">
        <f>SUBTOTAL(109,Transport[Amount $])</f>
        <v>0</v>
      </c>
    </row>
    <row r="17" spans="2:7" s="2" customFormat="1" ht="12">
      <c r="B17" s="3" t="s">
        <v>2</v>
      </c>
      <c r="C17" s="22">
        <f>SUM(Food[Amount $])</f>
        <v>0</v>
      </c>
      <c r="D17" s="10" t="s">
        <v>13</v>
      </c>
    </row>
    <row r="18" spans="2:7" s="2" customFormat="1" ht="12">
      <c r="B18" s="3" t="s">
        <v>16</v>
      </c>
      <c r="C18" s="22">
        <f>SUM(Transport[Amount $])</f>
        <v>0</v>
      </c>
      <c r="D18" s="24">
        <f>SUM(C15:C20)</f>
        <v>0</v>
      </c>
      <c r="F18" s="34" t="s">
        <v>23</v>
      </c>
      <c r="G18" s="34"/>
    </row>
    <row r="19" spans="2:7" s="2" customFormat="1" ht="12">
      <c r="B19" s="3" t="s">
        <v>23</v>
      </c>
      <c r="C19" s="22">
        <f>SUM(Activity[Amount $])</f>
        <v>0</v>
      </c>
      <c r="D19" s="9"/>
      <c r="F19" s="4" t="s">
        <v>4</v>
      </c>
      <c r="G19" s="5" t="s">
        <v>5</v>
      </c>
    </row>
    <row r="20" spans="2:7" s="2" customFormat="1" ht="12">
      <c r="B20" s="3" t="s">
        <v>24</v>
      </c>
      <c r="C20" s="22">
        <f>SUM(General[Amount $])</f>
        <v>0</v>
      </c>
      <c r="D20" s="11"/>
      <c r="F20" s="6" t="s">
        <v>25</v>
      </c>
      <c r="G20" s="28"/>
    </row>
    <row r="21" spans="2:7" s="2" customFormat="1" ht="12">
      <c r="C21" s="23"/>
      <c r="F21" s="6" t="s">
        <v>26</v>
      </c>
      <c r="G21" s="28"/>
    </row>
    <row r="22" spans="2:7" s="2" customFormat="1" ht="12">
      <c r="B22" s="35" t="s">
        <v>20</v>
      </c>
      <c r="C22" s="35"/>
      <c r="D22" s="35"/>
      <c r="F22" s="6" t="s">
        <v>27</v>
      </c>
      <c r="G22" s="28"/>
    </row>
    <row r="23" spans="2:7" s="2" customFormat="1" ht="12">
      <c r="B23" s="12" t="s">
        <v>4</v>
      </c>
      <c r="C23" s="13" t="s">
        <v>28</v>
      </c>
      <c r="D23" s="13" t="s">
        <v>5</v>
      </c>
      <c r="F23" s="6" t="s">
        <v>29</v>
      </c>
      <c r="G23" s="28"/>
    </row>
    <row r="24" spans="2:7" s="2" customFormat="1" ht="12">
      <c r="B24" s="14" t="s">
        <v>30</v>
      </c>
      <c r="C24" s="29"/>
      <c r="D24" s="25"/>
      <c r="F24" s="6" t="s">
        <v>31</v>
      </c>
      <c r="G24" s="28"/>
    </row>
    <row r="25" spans="2:7" s="2" customFormat="1" ht="12">
      <c r="B25" s="14" t="s">
        <v>32</v>
      </c>
      <c r="C25" s="29"/>
      <c r="D25" s="25"/>
      <c r="F25" s="6" t="s">
        <v>33</v>
      </c>
      <c r="G25" s="28"/>
    </row>
    <row r="26" spans="2:7" s="2" customFormat="1" ht="12">
      <c r="B26" s="14" t="s">
        <v>34</v>
      </c>
      <c r="C26" s="29"/>
      <c r="D26" s="25"/>
      <c r="F26" s="7" t="s">
        <v>13</v>
      </c>
      <c r="G26" s="27">
        <f>SUBTOTAL(109,Activity[Amount $])</f>
        <v>0</v>
      </c>
    </row>
    <row r="27" spans="2:7" s="2" customFormat="1" ht="12">
      <c r="B27" s="14" t="s">
        <v>35</v>
      </c>
      <c r="C27" s="29"/>
      <c r="D27" s="25"/>
    </row>
    <row r="28" spans="2:7" s="2" customFormat="1" ht="12">
      <c r="B28" s="15" t="s">
        <v>13</v>
      </c>
      <c r="C28" s="16"/>
      <c r="D28" s="26">
        <f>SUBTOTAL(109,SchoolExpense[Amount])</f>
        <v>0</v>
      </c>
      <c r="F28" s="34" t="s">
        <v>24</v>
      </c>
      <c r="G28" s="34"/>
    </row>
    <row r="29" spans="2:7" s="2" customFormat="1" ht="12">
      <c r="B29" s="17"/>
      <c r="C29" s="18"/>
      <c r="D29" s="19"/>
      <c r="F29" s="4" t="s">
        <v>4</v>
      </c>
      <c r="G29" s="5" t="s">
        <v>5</v>
      </c>
    </row>
    <row r="30" spans="2:7" s="2" customFormat="1" ht="12">
      <c r="B30" s="36" t="s">
        <v>22</v>
      </c>
      <c r="C30" s="36"/>
      <c r="D30" s="36"/>
      <c r="F30" s="6" t="s">
        <v>36</v>
      </c>
      <c r="G30" s="28"/>
    </row>
    <row r="31" spans="2:7" s="2" customFormat="1" ht="12">
      <c r="B31" s="12" t="s">
        <v>4</v>
      </c>
      <c r="C31" s="13" t="s">
        <v>28</v>
      </c>
      <c r="D31" s="13" t="s">
        <v>5</v>
      </c>
      <c r="F31" s="6" t="s">
        <v>37</v>
      </c>
      <c r="G31" s="28"/>
    </row>
    <row r="32" spans="2:7" s="2" customFormat="1" ht="12">
      <c r="B32" s="14" t="s">
        <v>46</v>
      </c>
      <c r="C32" s="29"/>
      <c r="D32" s="25"/>
      <c r="F32" s="6" t="s">
        <v>38</v>
      </c>
      <c r="G32" s="28"/>
    </row>
    <row r="33" spans="2:7" s="2" customFormat="1" ht="12">
      <c r="B33" s="14" t="s">
        <v>39</v>
      </c>
      <c r="C33" s="29"/>
      <c r="D33" s="25"/>
      <c r="F33" s="6" t="s">
        <v>40</v>
      </c>
      <c r="G33" s="28"/>
    </row>
    <row r="34" spans="2:7" s="2" customFormat="1" ht="12">
      <c r="B34" s="14" t="s">
        <v>41</v>
      </c>
      <c r="C34" s="29"/>
      <c r="D34" s="25"/>
      <c r="F34" s="6" t="s">
        <v>42</v>
      </c>
      <c r="G34" s="28"/>
    </row>
    <row r="35" spans="2:7" s="2" customFormat="1" ht="12">
      <c r="B35" s="14" t="s">
        <v>47</v>
      </c>
      <c r="C35" s="29"/>
      <c r="D35" s="25"/>
      <c r="F35" s="6" t="s">
        <v>43</v>
      </c>
      <c r="G35" s="28"/>
    </row>
    <row r="36" spans="2:7" s="2" customFormat="1" ht="12">
      <c r="B36" s="14" t="s">
        <v>44</v>
      </c>
      <c r="C36" s="29"/>
      <c r="D36" s="25"/>
      <c r="F36" s="6" t="s">
        <v>45</v>
      </c>
      <c r="G36" s="28"/>
    </row>
    <row r="37" spans="2:7" s="2" customFormat="1" ht="12">
      <c r="B37" s="20" t="s">
        <v>13</v>
      </c>
      <c r="C37" s="21"/>
      <c r="D37" s="26">
        <f>SUBTOTAL(109,CollegeExpense[Amount])</f>
        <v>0</v>
      </c>
      <c r="F37" s="7" t="s">
        <v>13</v>
      </c>
      <c r="G37" s="27">
        <f>SUBTOTAL(109,General[Amount $])</f>
        <v>0</v>
      </c>
    </row>
    <row r="38" spans="2:7" s="2" customFormat="1" ht="12"/>
    <row r="39" spans="2:7" s="2" customFormat="1" ht="12"/>
    <row r="40" spans="2:7" s="2" customFormat="1" ht="12"/>
  </sheetData>
  <mergeCells count="18">
    <mergeCell ref="F28:G28"/>
    <mergeCell ref="B22:D22"/>
    <mergeCell ref="B30:D30"/>
    <mergeCell ref="C5:D5"/>
    <mergeCell ref="C6:D6"/>
    <mergeCell ref="C7:D7"/>
    <mergeCell ref="C8:D8"/>
    <mergeCell ref="C9:D9"/>
    <mergeCell ref="C10:D10"/>
    <mergeCell ref="F11:G11"/>
    <mergeCell ref="C11:D11"/>
    <mergeCell ref="B1:G1"/>
    <mergeCell ref="B2:G2"/>
    <mergeCell ref="C12:D12"/>
    <mergeCell ref="B14:D14"/>
    <mergeCell ref="F18:G18"/>
    <mergeCell ref="B4:D4"/>
    <mergeCell ref="F4:G4"/>
  </mergeCells>
  <phoneticPr fontId="11"/>
  <pageMargins left="0.7" right="0.7" top="0.75" bottom="0.75" header="0.3" footer="0.3"/>
  <pageSetup paperSize="9" scale="75" orientation="portrait" horizontalDpi="300" verticalDpi="300" r:id="rId1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1119c2e5-8fb9-4d5f-baf1-202c530f2c34" xsi:nil="true"/>
    <AssetExpire xmlns="1119c2e5-8fb9-4d5f-baf1-202c530f2c34">2100-01-01T00:00:00+00:00</AssetExpire>
    <IntlLangReviewDate xmlns="1119c2e5-8fb9-4d5f-baf1-202c530f2c34" xsi:nil="true"/>
    <SubmitterId xmlns="1119c2e5-8fb9-4d5f-baf1-202c530f2c34" xsi:nil="true"/>
    <IntlLangReview xmlns="1119c2e5-8fb9-4d5f-baf1-202c530f2c34" xsi:nil="true"/>
    <EditorialStatus xmlns="1119c2e5-8fb9-4d5f-baf1-202c530f2c34" xsi:nil="true"/>
    <OriginAsset xmlns="1119c2e5-8fb9-4d5f-baf1-202c530f2c34" xsi:nil="true"/>
    <Markets xmlns="1119c2e5-8fb9-4d5f-baf1-202c530f2c34"/>
    <AcquiredFrom xmlns="1119c2e5-8fb9-4d5f-baf1-202c530f2c34" xsi:nil="true"/>
    <AssetStart xmlns="1119c2e5-8fb9-4d5f-baf1-202c530f2c34">2009-05-30T21:53:40+00:00</AssetStart>
    <PublishStatusLookup xmlns="1119c2e5-8fb9-4d5f-baf1-202c530f2c34">
      <Value>273445</Value>
      <Value>442622</Value>
      <Value>488734</Value>
    </PublishStatusLookup>
    <MarketSpecific xmlns="1119c2e5-8fb9-4d5f-baf1-202c530f2c34" xsi:nil="true"/>
    <APAuthor xmlns="1119c2e5-8fb9-4d5f-baf1-202c530f2c34">
      <UserInfo>
        <DisplayName>REDMOND\tracita</DisplayName>
        <AccountId>191</AccountId>
        <AccountType/>
      </UserInfo>
    </APAuthor>
    <IntlLangReviewer xmlns="1119c2e5-8fb9-4d5f-baf1-202c530f2c34" xsi:nil="true"/>
    <CSXSubmissionDate xmlns="1119c2e5-8fb9-4d5f-baf1-202c530f2c34" xsi:nil="true"/>
    <NumericId xmlns="1119c2e5-8fb9-4d5f-baf1-202c530f2c34">-1</NumericId>
    <ParentAssetId xmlns="1119c2e5-8fb9-4d5f-baf1-202c530f2c34" xsi:nil="true"/>
    <OriginalSourceMarket xmlns="1119c2e5-8fb9-4d5f-baf1-202c530f2c34">english</OriginalSourceMarket>
    <ApprovalStatus xmlns="1119c2e5-8fb9-4d5f-baf1-202c530f2c34">InProgress</ApprovalStatus>
    <SourceTitle xmlns="1119c2e5-8fb9-4d5f-baf1-202c530f2c34">教育費計算表</SourceTitle>
    <CSXUpdate xmlns="1119c2e5-8fb9-4d5f-baf1-202c530f2c34">false</CSXUpdate>
    <IntlLocPriority xmlns="1119c2e5-8fb9-4d5f-baf1-202c530f2c34" xsi:nil="true"/>
    <UAProjectedTotalWords xmlns="1119c2e5-8fb9-4d5f-baf1-202c530f2c34" xsi:nil="true"/>
    <AssetType xmlns="1119c2e5-8fb9-4d5f-baf1-202c530f2c34">TP</AssetType>
    <MachineTranslated xmlns="1119c2e5-8fb9-4d5f-baf1-202c530f2c34">false</MachineTranslated>
    <TemplateStatus xmlns="1119c2e5-8fb9-4d5f-baf1-202c530f2c34">Complete</TemplateStatus>
    <OutputCachingOn xmlns="1119c2e5-8fb9-4d5f-baf1-202c530f2c34">false</OutputCachingOn>
    <IsSearchable xmlns="1119c2e5-8fb9-4d5f-baf1-202c530f2c34">false</IsSearchable>
    <HandoffToMSDN xmlns="1119c2e5-8fb9-4d5f-baf1-202c530f2c34" xsi:nil="true"/>
    <UALocRecommendation xmlns="1119c2e5-8fb9-4d5f-baf1-202c530f2c34">Localize</UALocRecommendation>
    <UALocComments xmlns="1119c2e5-8fb9-4d5f-baf1-202c530f2c34" xsi:nil="true"/>
    <ShowIn xmlns="1119c2e5-8fb9-4d5f-baf1-202c530f2c34">Show everywhere</ShowIn>
    <ThumbnailAssetId xmlns="1119c2e5-8fb9-4d5f-baf1-202c530f2c34" xsi:nil="true"/>
    <ContentItem xmlns="1119c2e5-8fb9-4d5f-baf1-202c530f2c34" xsi:nil="true"/>
    <LastModifiedDateTime xmlns="1119c2e5-8fb9-4d5f-baf1-202c530f2c34" xsi:nil="true"/>
    <ClipArtFilename xmlns="1119c2e5-8fb9-4d5f-baf1-202c530f2c34" xsi:nil="true"/>
    <CSXHash xmlns="1119c2e5-8fb9-4d5f-baf1-202c530f2c34" xsi:nil="true"/>
    <DirectSourceMarket xmlns="1119c2e5-8fb9-4d5f-baf1-202c530f2c34">english</DirectSourceMarket>
    <PlannedPubDate xmlns="1119c2e5-8fb9-4d5f-baf1-202c530f2c34" xsi:nil="true"/>
    <ArtSampleDocs xmlns="1119c2e5-8fb9-4d5f-baf1-202c530f2c34" xsi:nil="true"/>
    <TrustLevel xmlns="1119c2e5-8fb9-4d5f-baf1-202c530f2c34">1 Microsoft Managed Content</TrustLevel>
    <CSXSubmissionMarket xmlns="1119c2e5-8fb9-4d5f-baf1-202c530f2c34" xsi:nil="true"/>
    <VoteCount xmlns="1119c2e5-8fb9-4d5f-baf1-202c530f2c34" xsi:nil="true"/>
    <BusinessGroup xmlns="1119c2e5-8fb9-4d5f-baf1-202c530f2c34" xsi:nil="true"/>
    <TimesCloned xmlns="1119c2e5-8fb9-4d5f-baf1-202c530f2c34" xsi:nil="true"/>
    <AverageRating xmlns="1119c2e5-8fb9-4d5f-baf1-202c530f2c34" xsi:nil="true"/>
    <Provider xmlns="1119c2e5-8fb9-4d5f-baf1-202c530f2c34">EY006220130</Provider>
    <UACurrentWords xmlns="1119c2e5-8fb9-4d5f-baf1-202c530f2c34">0</UACurrentWords>
    <AssetId xmlns="1119c2e5-8fb9-4d5f-baf1-202c530f2c34">TP010336269</AssetId>
    <APEditor xmlns="1119c2e5-8fb9-4d5f-baf1-202c530f2c34">
      <UserInfo>
        <DisplayName>REDMOND\erikjen</DisplayName>
        <AccountId>92</AccountId>
        <AccountType/>
      </UserInfo>
    </APEditor>
    <DSATActionTaken xmlns="1119c2e5-8fb9-4d5f-baf1-202c530f2c34" xsi:nil="true"/>
    <IsDeleted xmlns="1119c2e5-8fb9-4d5f-baf1-202c530f2c34">false</IsDeleted>
    <PublishTargets xmlns="1119c2e5-8fb9-4d5f-baf1-202c530f2c34">OfficeOnline</PublishTargets>
    <ApprovalLog xmlns="1119c2e5-8fb9-4d5f-baf1-202c530f2c34" xsi:nil="true"/>
    <BugNumber xmlns="1119c2e5-8fb9-4d5f-baf1-202c530f2c34">97</BugNumber>
    <CrawlForDependencies xmlns="1119c2e5-8fb9-4d5f-baf1-202c530f2c34">false</CrawlForDependencies>
    <LastHandOff xmlns="1119c2e5-8fb9-4d5f-baf1-202c530f2c34" xsi:nil="true"/>
    <Milestone xmlns="1119c2e5-8fb9-4d5f-baf1-202c530f2c34" xsi:nil="true"/>
    <UANotes xmlns="1119c2e5-8fb9-4d5f-baf1-202c530f2c34">Webdunia</UANotes>
    <PrimaryImageGen xmlns="1119c2e5-8fb9-4d5f-baf1-202c530f2c34">true</PrimaryImageGen>
    <TPFriendlyName xmlns="1119c2e5-8fb9-4d5f-baf1-202c530f2c34">教育費計算表</TPFriendlyName>
    <OpenTemplate xmlns="1119c2e5-8fb9-4d5f-baf1-202c530f2c34">true</OpenTemplate>
    <TPInstallLocation xmlns="1119c2e5-8fb9-4d5f-baf1-202c530f2c34">{My Templates}</TPInstallLocation>
    <TPCommandLine xmlns="1119c2e5-8fb9-4d5f-baf1-202c530f2c34">{XL} /t {FilePath}</TPCommandLine>
    <TPAppVersion xmlns="1119c2e5-8fb9-4d5f-baf1-202c530f2c34">12</TPAppVersion>
    <TPLaunchHelpLinkType xmlns="1119c2e5-8fb9-4d5f-baf1-202c530f2c34">Template</TPLaunchHelpLinkType>
    <TPLaunchHelpLink xmlns="1119c2e5-8fb9-4d5f-baf1-202c530f2c34" xsi:nil="true"/>
    <TPApplication xmlns="1119c2e5-8fb9-4d5f-baf1-202c530f2c34">Excel</TPApplication>
    <TPNamespace xmlns="1119c2e5-8fb9-4d5f-baf1-202c530f2c34">EXCEL</TPNamespace>
    <TPExecutable xmlns="1119c2e5-8fb9-4d5f-baf1-202c530f2c34" xsi:nil="true"/>
    <TPComponent xmlns="1119c2e5-8fb9-4d5f-baf1-202c530f2c34">EXCELFiles</TPComponent>
    <TPClientViewer xmlns="1119c2e5-8fb9-4d5f-baf1-202c530f2c34">Microsoft Office Excel</TPClientViewer>
    <LastPublishResultLookup xmlns="1119c2e5-8fb9-4d5f-baf1-202c530f2c34"/>
    <PolicheckWords xmlns="1119c2e5-8fb9-4d5f-baf1-202c530f2c34" xsi:nil="true"/>
    <FriendlyTitle xmlns="1119c2e5-8fb9-4d5f-baf1-202c530f2c34" xsi:nil="true"/>
    <Manager xmlns="1119c2e5-8fb9-4d5f-baf1-202c530f2c34" xsi:nil="true"/>
    <EditorialTags xmlns="1119c2e5-8fb9-4d5f-baf1-202c530f2c34" xsi:nil="true"/>
    <LegacyData xmlns="1119c2e5-8fb9-4d5f-baf1-202c530f2c34" xsi:nil="true"/>
    <Downloads xmlns="1119c2e5-8fb9-4d5f-baf1-202c530f2c34">0</Downloads>
    <Providers xmlns="1119c2e5-8fb9-4d5f-baf1-202c530f2c34" xsi:nil="true"/>
    <TemplateTemplateType xmlns="1119c2e5-8fb9-4d5f-baf1-202c530f2c34">Excel 2007 Default</TemplateTemplateType>
    <OOCacheId xmlns="1119c2e5-8fb9-4d5f-baf1-202c530f2c34" xsi:nil="true"/>
    <BlockPublish xmlns="1119c2e5-8fb9-4d5f-baf1-202c530f2c34" xsi:nil="true"/>
    <CampaignTagsTaxHTField0 xmlns="1119c2e5-8fb9-4d5f-baf1-202c530f2c34">
      <Terms xmlns="http://schemas.microsoft.com/office/infopath/2007/PartnerControls"/>
    </CampaignTagsTaxHTField0>
    <LocLastLocAttemptVersionLookup xmlns="1119c2e5-8fb9-4d5f-baf1-202c530f2c34">106202</LocLastLocAttemptVersionLookup>
    <LocLastLocAttemptVersionTypeLookup xmlns="1119c2e5-8fb9-4d5f-baf1-202c530f2c34" xsi:nil="true"/>
    <LocOverallPreviewStatusLookup xmlns="1119c2e5-8fb9-4d5f-baf1-202c530f2c34" xsi:nil="true"/>
    <LocOverallPublishStatusLookup xmlns="1119c2e5-8fb9-4d5f-baf1-202c530f2c34" xsi:nil="true"/>
    <TaxCatchAll xmlns="1119c2e5-8fb9-4d5f-baf1-202c530f2c34"/>
    <LocNewPublishedVersionLookup xmlns="1119c2e5-8fb9-4d5f-baf1-202c530f2c34" xsi:nil="true"/>
    <LocPublishedDependentAssetsLookup xmlns="1119c2e5-8fb9-4d5f-baf1-202c530f2c34" xsi:nil="true"/>
    <LocComments xmlns="1119c2e5-8fb9-4d5f-baf1-202c530f2c34" xsi:nil="true"/>
    <LocProcessedForMarketsLookup xmlns="1119c2e5-8fb9-4d5f-baf1-202c530f2c34" xsi:nil="true"/>
    <LocRecommendedHandoff xmlns="1119c2e5-8fb9-4d5f-baf1-202c530f2c34" xsi:nil="true"/>
    <LocManualTestRequired xmlns="1119c2e5-8fb9-4d5f-baf1-202c530f2c34" xsi:nil="true"/>
    <LocProcessedForHandoffsLookup xmlns="1119c2e5-8fb9-4d5f-baf1-202c530f2c34" xsi:nil="true"/>
    <LocOverallHandbackStatusLookup xmlns="1119c2e5-8fb9-4d5f-baf1-202c530f2c34" xsi:nil="true"/>
    <LocalizationTagsTaxHTField0 xmlns="1119c2e5-8fb9-4d5f-baf1-202c530f2c34">
      <Terms xmlns="http://schemas.microsoft.com/office/infopath/2007/PartnerControls"/>
    </LocalizationTagsTaxHTField0>
    <FeatureTagsTaxHTField0 xmlns="1119c2e5-8fb9-4d5f-baf1-202c530f2c34">
      <Terms xmlns="http://schemas.microsoft.com/office/infopath/2007/PartnerControls"/>
    </FeatureTagsTaxHTField0>
    <LocOverallLoc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RecommendationsModifier xmlns="1119c2e5-8fb9-4d5f-baf1-202c530f2c34" xsi:nil="true"/>
    <ScenarioTagsTaxHTField0 xmlns="1119c2e5-8fb9-4d5f-baf1-202c530f2c34">
      <Terms xmlns="http://schemas.microsoft.com/office/infopath/2007/PartnerControls"/>
    </ScenarioTagsTaxHTField0>
    <OriginalRelease xmlns="1119c2e5-8fb9-4d5f-baf1-202c530f2c34">14</OriginalRelease>
    <LocMarketGroupTiers2 xmlns="1119c2e5-8fb9-4d5f-baf1-202c530f2c34" xsi:nil="true"/>
  </documentManagement>
</p:properties>
</file>

<file path=customXml/itemProps1.xml><?xml version="1.0" encoding="utf-8"?>
<ds:datastoreItem xmlns:ds="http://schemas.openxmlformats.org/officeDocument/2006/customXml" ds:itemID="{C744233D-544A-4F68-A9FB-DA3E307468D4}"/>
</file>

<file path=customXml/itemProps2.xml><?xml version="1.0" encoding="utf-8"?>
<ds:datastoreItem xmlns:ds="http://schemas.openxmlformats.org/officeDocument/2006/customXml" ds:itemID="{C946595C-40D5-4555-A01A-B871D073A09D}"/>
</file>

<file path=customXml/itemProps3.xml><?xml version="1.0" encoding="utf-8"?>
<ds:datastoreItem xmlns:ds="http://schemas.openxmlformats.org/officeDocument/2006/customXml" ds:itemID="{B1EEEE31-64B8-4441-A7EA-59522958C0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教育費計算表</vt:lpstr>
      <vt:lpstr>教育費計算表!Print_Area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教育費計算表</dc:title>
  <dc:creator>Microsoft Corp.</dc:creator>
  <cp:lastModifiedBy>AWS CFM Account</cp:lastModifiedBy>
  <cp:lastPrinted>2008-11-08T01:20:02Z</cp:lastPrinted>
  <dcterms:created xsi:type="dcterms:W3CDTF">2008-10-22T10:34:20Z</dcterms:created>
  <dcterms:modified xsi:type="dcterms:W3CDTF">2012-05-25T10:35:58Z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/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12836000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