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E\template\2018_017_WordTech_Accessible_Templates_B9\04_PreDTP_Done\ja-JP\"/>
    </mc:Choice>
  </mc:AlternateContent>
  <bookViews>
    <workbookView xWindow="0" yWindow="0" windowWidth="21600" windowHeight="11520"/>
  </bookViews>
  <sheets>
    <sheet name="改装費用" sheetId="1" r:id="rId1"/>
  </sheets>
  <definedNames>
    <definedName name="ColumnTitle1">データ[[#Headers],[カテゴリ]]</definedName>
    <definedName name="_xlnm.Print_Titles" localSheetId="0">改装費用!$3:$3</definedName>
    <definedName name="RowTitleRegion1..H28">改装費用!$B$26</definedName>
    <definedName name="スライサー_カテゴリ">#N/A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 r="H6" i="1"/>
  <c r="H7" i="1"/>
  <c r="H8" i="1"/>
  <c r="H9" i="1"/>
  <c r="H10" i="1"/>
  <c r="H11" i="1"/>
  <c r="H12" i="1"/>
  <c r="H13" i="1"/>
  <c r="H14" i="1"/>
  <c r="H15" i="1"/>
  <c r="H16" i="1"/>
  <c r="H17" i="1"/>
  <c r="H18" i="1"/>
  <c r="H19" i="1"/>
  <c r="H20" i="1"/>
  <c r="H21" i="1"/>
  <c r="H22" i="1"/>
  <c r="H23" i="1"/>
  <c r="H24" i="1"/>
  <c r="H4" i="1"/>
  <c r="G5" i="1"/>
  <c r="G6" i="1"/>
  <c r="G7" i="1"/>
  <c r="G8" i="1"/>
  <c r="G9" i="1"/>
  <c r="G10" i="1"/>
  <c r="G11" i="1"/>
  <c r="G12" i="1"/>
  <c r="G13" i="1"/>
  <c r="G14" i="1"/>
  <c r="G15" i="1"/>
  <c r="G16" i="1"/>
  <c r="G17" i="1"/>
  <c r="G18" i="1"/>
  <c r="G19" i="1"/>
  <c r="G20" i="1"/>
  <c r="G21" i="1"/>
  <c r="G22" i="1"/>
  <c r="G23" i="1"/>
  <c r="G24" i="1"/>
  <c r="G4" i="1"/>
  <c r="E25" i="1" l="1"/>
  <c r="F25" i="1"/>
  <c r="G26" i="1" l="1"/>
  <c r="G27" i="1" s="1"/>
  <c r="G28" i="1" s="1"/>
  <c r="H26" i="1"/>
  <c r="H27" i="1" s="1"/>
  <c r="H28" i="1" s="1"/>
  <c r="H25" i="1"/>
  <c r="G25" i="1"/>
</calcChain>
</file>

<file path=xl/sharedStrings.xml><?xml version="1.0" encoding="utf-8"?>
<sst xmlns="http://schemas.openxmlformats.org/spreadsheetml/2006/main" count="53" uniqueCount="47">
  <si>
    <t>キッチン改装費用ワークシート</t>
  </si>
  <si>
    <t>カテゴリ</t>
  </si>
  <si>
    <t>キャビネット</t>
  </si>
  <si>
    <t>清掃器具</t>
  </si>
  <si>
    <t>調理器具</t>
  </si>
  <si>
    <t>カウンター</t>
  </si>
  <si>
    <t>扉</t>
  </si>
  <si>
    <t>追加機能</t>
  </si>
  <si>
    <t>蛇口</t>
  </si>
  <si>
    <t>床材</t>
  </si>
  <si>
    <t>洗濯機器</t>
  </si>
  <si>
    <t>照明</t>
  </si>
  <si>
    <t>冷蔵庫</t>
  </si>
  <si>
    <t>シンク</t>
  </si>
  <si>
    <t>換気</t>
  </si>
  <si>
    <t>壁</t>
  </si>
  <si>
    <t>窓</t>
  </si>
  <si>
    <t>その他</t>
  </si>
  <si>
    <t>合計</t>
  </si>
  <si>
    <t>小計</t>
  </si>
  <si>
    <t>予期しない費用 - 30% 追加</t>
  </si>
  <si>
    <t>項目</t>
  </si>
  <si>
    <t>基本キャビネット:モジュール式の標準 (リニア フィート単位の数量)</t>
  </si>
  <si>
    <t>上部キャビネット:モジュール式の標準 (リニア フィート単位の数量)</t>
  </si>
  <si>
    <t>皿洗い機:標準</t>
  </si>
  <si>
    <t>生ごみ粉砕機:標準</t>
  </si>
  <si>
    <t>範囲:スライド スタンド</t>
  </si>
  <si>
    <t>電子レンジ:標準</t>
  </si>
  <si>
    <t>硬度の高い表面材 (リニア フィート単位の数量)</t>
  </si>
  <si>
    <t>インテリア:化粧板</t>
  </si>
  <si>
    <t>追加:瞬間湯沸かし器標準</t>
  </si>
  <si>
    <t>追加:ソープ ディスペンサー</t>
  </si>
  <si>
    <t>流し:レバー、標準</t>
  </si>
  <si>
    <t>ラミネート (平方フィート単位の数量)</t>
  </si>
  <si>
    <t>洗濯機:標準</t>
  </si>
  <si>
    <t>乾燥機:標準</t>
  </si>
  <si>
    <t>照明:埋め込み型</t>
  </si>
  <si>
    <t>冷蔵庫:独立、高級タイプ</t>
  </si>
  <si>
    <t>高級ステンレス二重ボウル</t>
  </si>
  <si>
    <t>フード ユニット:ダクト付き標準</t>
  </si>
  <si>
    <t>壁材 (平方フィート単位の数量)</t>
  </si>
  <si>
    <t>スライド</t>
  </si>
  <si>
    <t>数量</t>
  </si>
  <si>
    <t>見積コスト</t>
  </si>
  <si>
    <t>見積コストの合計</t>
  </si>
  <si>
    <t>実費の合計</t>
  </si>
  <si>
    <t>実費</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</si>
</sst>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7" formatCode="&quot;¥&quot;#,##0.00;&quot;¥&quot;\-#,##0.00"/>
    <numFmt numFmtId="176" formatCode="0_ "/>
    <numFmt numFmtId="177" formatCode="#,##0.00_ "/>
  </numFmts>
  <fonts count="11" x14ac:knownFonts="1">
    <font>
      <sz val="11"/>
      <color theme="1"/>
      <name val="Meiryo UI"/>
      <family val="3"/>
      <charset val="128"/>
    </font>
    <font>
      <sz val="22"/>
      <color theme="3"/>
      <name val="Meiryo UI"/>
      <family val="3"/>
      <charset val="128"/>
    </font>
    <font>
      <sz val="11"/>
      <color theme="1"/>
      <name val="Meiryo UI"/>
      <family val="3"/>
      <charset val="128"/>
    </font>
    <font>
      <sz val="11"/>
      <color theme="3"/>
      <name val="Meiryo UI"/>
      <family val="3"/>
      <charset val="128"/>
    </font>
    <font>
      <sz val="6"/>
      <name val="ＭＳ Ｐゴシック"/>
      <family val="3"/>
      <charset val="128"/>
      <scheme val="minor"/>
    </font>
    <font>
      <b/>
      <sz val="11"/>
      <color theme="1"/>
      <name val="Meiryo UI"/>
      <family val="3"/>
      <charset val="128"/>
    </font>
    <font>
      <sz val="11"/>
      <color rgb="FF9C6500"/>
      <name val="Meiryo UI"/>
      <family val="3"/>
      <charset val="128"/>
    </font>
    <font>
      <sz val="11"/>
      <color rgb="FF9C0006"/>
      <name val="Meiryo UI"/>
      <family val="3"/>
      <charset val="128"/>
    </font>
    <font>
      <sz val="11"/>
      <color rgb="FF006100"/>
      <name val="Meiryo UI"/>
      <family val="3"/>
      <charset val="128"/>
    </font>
    <font>
      <b/>
      <sz val="13"/>
      <color theme="3"/>
      <name val="Meiryo UI"/>
      <family val="3"/>
      <charset val="128"/>
    </font>
    <font>
      <b/>
      <sz val="11"/>
      <color theme="3"/>
      <name val="Meiryo UI"/>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s>
  <borders count="6">
    <border>
      <left/>
      <right/>
      <top/>
      <bottom/>
      <diagonal/>
    </border>
    <border>
      <left/>
      <right/>
      <top/>
      <bottom style="medium">
        <color theme="4" tint="-0.24994659260841701"/>
      </bottom>
      <diagonal/>
    </border>
    <border>
      <left style="thin">
        <color theme="8"/>
      </left>
      <right/>
      <top/>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15">
    <xf numFmtId="0" fontId="0" fillId="0" borderId="0">
      <alignment wrapText="1"/>
    </xf>
    <xf numFmtId="0" fontId="3" fillId="0" borderId="0" applyNumberFormat="0" applyFill="0" applyProtection="0">
      <alignment horizontal="right"/>
    </xf>
    <xf numFmtId="176" fontId="2" fillId="0" borderId="0" applyFill="0" applyBorder="0" applyProtection="0">
      <alignment horizontal="right"/>
    </xf>
    <xf numFmtId="7" fontId="2" fillId="0" borderId="0" applyFill="0" applyBorder="0" applyProtection="0">
      <alignment horizontal="right"/>
    </xf>
    <xf numFmtId="5" fontId="2" fillId="2" borderId="0" applyBorder="0" applyProtection="0">
      <alignment horizontal="right"/>
    </xf>
    <xf numFmtId="0" fontId="1" fillId="0" borderId="1">
      <alignment horizontal="left"/>
    </xf>
    <xf numFmtId="38" fontId="2" fillId="0" borderId="0" applyFill="0" applyBorder="0" applyAlignment="0" applyProtection="0">
      <alignment vertical="center"/>
    </xf>
    <xf numFmtId="9" fontId="2" fillId="0" borderId="0" applyFill="0" applyBorder="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8" fillId="3" borderId="0" applyNumberFormat="0" applyBorder="0" applyAlignment="0" applyProtection="0">
      <alignment vertical="center"/>
    </xf>
    <xf numFmtId="0" fontId="7" fillId="4" borderId="0" applyNumberFormat="0" applyBorder="0" applyAlignment="0" applyProtection="0">
      <alignment vertical="center"/>
    </xf>
    <xf numFmtId="0" fontId="6" fillId="5" borderId="0" applyNumberFormat="0" applyBorder="0" applyAlignment="0" applyProtection="0">
      <alignment vertical="center"/>
    </xf>
    <xf numFmtId="0" fontId="5" fillId="0" borderId="5" applyNumberFormat="0" applyFill="0" applyAlignment="0" applyProtection="0">
      <alignment vertical="center"/>
    </xf>
  </cellStyleXfs>
  <cellXfs count="13">
    <xf numFmtId="0" fontId="0" fillId="0" borderId="0" xfId="0">
      <alignment wrapText="1"/>
    </xf>
    <xf numFmtId="0" fontId="1" fillId="0" borderId="1" xfId="5" applyFont="1">
      <alignment horizontal="left"/>
    </xf>
    <xf numFmtId="0" fontId="2" fillId="0" borderId="0" xfId="0" applyFont="1">
      <alignment wrapText="1"/>
    </xf>
    <xf numFmtId="7" fontId="3" fillId="0" borderId="0" xfId="3" applyFont="1">
      <alignment horizontal="right"/>
    </xf>
    <xf numFmtId="0" fontId="5" fillId="0" borderId="0" xfId="0" applyFont="1">
      <alignment wrapText="1"/>
    </xf>
    <xf numFmtId="176" fontId="2" fillId="0" borderId="0" xfId="2" applyNumberFormat="1" applyFont="1">
      <alignment horizontal="right"/>
    </xf>
    <xf numFmtId="7" fontId="2" fillId="0" borderId="0" xfId="3" applyNumberFormat="1" applyFont="1">
      <alignment horizontal="right"/>
    </xf>
    <xf numFmtId="5" fontId="2" fillId="2" borderId="0" xfId="4" applyNumberFormat="1" applyFont="1">
      <alignment horizontal="right"/>
    </xf>
    <xf numFmtId="177" fontId="5" fillId="0" borderId="0" xfId="0" applyNumberFormat="1" applyFont="1">
      <alignment wrapText="1"/>
    </xf>
    <xf numFmtId="7" fontId="5" fillId="0" borderId="0" xfId="0" applyNumberFormat="1" applyFont="1">
      <alignment wrapText="1"/>
    </xf>
    <xf numFmtId="7" fontId="5" fillId="2" borderId="2" xfId="0" applyNumberFormat="1" applyFont="1" applyFill="1" applyBorder="1">
      <alignment wrapText="1"/>
    </xf>
    <xf numFmtId="7" fontId="5" fillId="2" borderId="0" xfId="0" applyNumberFormat="1" applyFont="1" applyFill="1" applyBorder="1">
      <alignment wrapText="1"/>
    </xf>
    <xf numFmtId="0" fontId="3" fillId="0" borderId="0" xfId="1" applyFont="1">
      <alignment horizontal="right"/>
    </xf>
  </cellXfs>
  <cellStyles count="15">
    <cellStyle name="タイトル" xfId="5" builtinId="15" customBuiltin="1"/>
    <cellStyle name="どちらでもない" xfId="13" builtinId="28" customBuiltin="1"/>
    <cellStyle name="パーセント" xfId="7" builtinId="5" customBuiltin="1"/>
    <cellStyle name="悪い" xfId="12" builtinId="27" customBuiltin="1"/>
    <cellStyle name="桁区切り" xfId="6" builtinId="6" customBuiltin="1"/>
    <cellStyle name="桁区切り [0.00]" xfId="2" builtinId="3" customBuiltin="1"/>
    <cellStyle name="見出し 1" xfId="1" builtinId="16" customBuiltin="1"/>
    <cellStyle name="見出し 2" xfId="8" builtinId="17" customBuiltin="1"/>
    <cellStyle name="見出し 3" xfId="9" builtinId="18" customBuiltin="1"/>
    <cellStyle name="見出し 4" xfId="10" builtinId="19" customBuiltin="1"/>
    <cellStyle name="集計" xfId="14" builtinId="25" customBuiltin="1"/>
    <cellStyle name="通貨" xfId="4" builtinId="7" customBuiltin="1"/>
    <cellStyle name="通貨 [0.00]" xfId="3" builtinId="4" customBuiltin="1"/>
    <cellStyle name="標準" xfId="0" builtinId="0" customBuiltin="1"/>
    <cellStyle name="良い" xfId="11" builtinId="26" customBuiltin="1"/>
  </cellStyles>
  <dxfs count="22">
    <dxf>
      <font>
        <b/>
        <i val="0"/>
        <color theme="1"/>
        <name val="Meiryo UI"/>
        <family val="3"/>
        <charset val="128"/>
      </font>
      <border>
        <bottom style="thin">
          <color theme="8"/>
        </bottom>
      </border>
    </dxf>
    <dxf>
      <font>
        <color theme="1"/>
        <name val="Meiryo UI"/>
        <family val="3"/>
        <charset val="128"/>
      </font>
      <border>
        <left style="thin">
          <color theme="8"/>
        </left>
        <right style="thin">
          <color theme="8"/>
        </right>
        <top style="thin">
          <color theme="8"/>
        </top>
        <bottom style="thin">
          <color theme="8"/>
        </bottom>
      </border>
    </dxf>
    <dxf>
      <font>
        <b/>
        <i val="0"/>
        <strike val="0"/>
        <condense val="0"/>
        <extend val="0"/>
        <outline val="0"/>
        <shadow val="0"/>
        <u val="none"/>
        <vertAlign val="baseline"/>
        <sz val="11"/>
        <color theme="1"/>
        <name val="Meiryo UI"/>
        <family val="3"/>
        <charset val="128"/>
        <scheme val="none"/>
      </font>
      <numFmt numFmtId="11" formatCode="&quot;¥&quot;#,##0.00;&quot;¥&quot;\-#,##0.00"/>
      <fill>
        <patternFill patternType="solid">
          <fgColor indexed="64"/>
          <bgColor theme="8" tint="0.79998168889431442"/>
        </patternFill>
      </fill>
    </dxf>
    <dxf>
      <font>
        <strike val="0"/>
        <outline val="0"/>
        <shadow val="0"/>
        <u val="none"/>
        <vertAlign val="baseline"/>
        <name val="Meiryo UI"/>
        <family val="3"/>
        <charset val="128"/>
        <scheme val="none"/>
      </font>
      <numFmt numFmtId="9" formatCode="&quot;¥&quot;#,##0;&quot;¥&quot;\-#,##0"/>
    </dxf>
    <dxf>
      <font>
        <b/>
        <i val="0"/>
        <strike val="0"/>
        <condense val="0"/>
        <extend val="0"/>
        <outline val="0"/>
        <shadow val="0"/>
        <u val="none"/>
        <vertAlign val="baseline"/>
        <sz val="11"/>
        <color theme="1"/>
        <name val="Meiryo UI"/>
        <family val="3"/>
        <charset val="128"/>
        <scheme val="none"/>
      </font>
      <numFmt numFmtId="11" formatCode="&quot;¥&quot;#,##0.00;&quot;¥&quot;\-#,##0.00"/>
      <fill>
        <patternFill patternType="solid">
          <fgColor indexed="64"/>
          <bgColor theme="8" tint="0.79998168889431442"/>
        </patternFill>
      </fill>
      <border diagonalUp="0" diagonalDown="0" outline="0">
        <left style="thin">
          <color theme="8"/>
        </left>
        <right/>
        <top/>
        <bottom/>
      </border>
    </dxf>
    <dxf>
      <font>
        <strike val="0"/>
        <outline val="0"/>
        <shadow val="0"/>
        <u val="none"/>
        <vertAlign val="baseline"/>
        <name val="Meiryo UI"/>
        <family val="3"/>
        <charset val="128"/>
        <scheme val="none"/>
      </font>
      <numFmt numFmtId="9" formatCode="&quot;¥&quot;#,##0;&quot;¥&quot;\-#,##0"/>
    </dxf>
    <dxf>
      <font>
        <b/>
        <i val="0"/>
        <strike val="0"/>
        <condense val="0"/>
        <extend val="0"/>
        <outline val="0"/>
        <shadow val="0"/>
        <u val="none"/>
        <vertAlign val="baseline"/>
        <sz val="11"/>
        <color theme="1"/>
        <name val="Meiryo UI"/>
        <family val="3"/>
        <charset val="128"/>
        <scheme val="none"/>
      </font>
      <numFmt numFmtId="178" formatCode="&quot;$&quot;#,##0.00"/>
    </dxf>
    <dxf>
      <font>
        <strike val="0"/>
        <outline val="0"/>
        <shadow val="0"/>
        <u val="none"/>
        <vertAlign val="baseline"/>
        <name val="Meiryo UI"/>
        <family val="3"/>
        <charset val="128"/>
        <scheme val="none"/>
      </font>
      <numFmt numFmtId="11" formatCode="&quot;¥&quot;#,##0.00;&quot;¥&quot;\-#,##0.00"/>
    </dxf>
    <dxf>
      <font>
        <b/>
        <i val="0"/>
        <strike val="0"/>
        <condense val="0"/>
        <extend val="0"/>
        <outline val="0"/>
        <shadow val="0"/>
        <u val="none"/>
        <vertAlign val="baseline"/>
        <sz val="11"/>
        <color theme="1"/>
        <name val="Meiryo UI"/>
        <family val="3"/>
        <charset val="128"/>
        <scheme val="none"/>
      </font>
      <numFmt numFmtId="178" formatCode="&quot;$&quot;#,##0.00"/>
    </dxf>
    <dxf>
      <font>
        <strike val="0"/>
        <outline val="0"/>
        <shadow val="0"/>
        <u val="none"/>
        <vertAlign val="baseline"/>
        <name val="Meiryo UI"/>
        <family val="3"/>
        <charset val="128"/>
        <scheme val="none"/>
      </font>
      <numFmt numFmtId="11" formatCode="&quot;¥&quot;#,##0.00;&quot;¥&quot;\-#,##0.00"/>
    </dxf>
    <dxf>
      <font>
        <b/>
        <i val="0"/>
        <strike val="0"/>
        <condense val="0"/>
        <extend val="0"/>
        <outline val="0"/>
        <shadow val="0"/>
        <u val="none"/>
        <vertAlign val="baseline"/>
        <sz val="11"/>
        <color theme="1"/>
        <name val="Meiryo UI"/>
        <family val="3"/>
        <charset val="128"/>
        <scheme val="none"/>
      </font>
      <numFmt numFmtId="177" formatCode="#,##0.00_ "/>
    </dxf>
    <dxf>
      <font>
        <strike val="0"/>
        <outline val="0"/>
        <shadow val="0"/>
        <u val="none"/>
        <vertAlign val="baseline"/>
        <name val="Meiryo UI"/>
        <family val="3"/>
        <charset val="128"/>
        <scheme val="none"/>
      </font>
      <numFmt numFmtId="176" formatCode="0_ "/>
    </dxf>
    <dxf>
      <font>
        <b/>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dxf>
    <dxf>
      <font>
        <b/>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dxf>
    <dxf>
      <font>
        <b/>
        <family val="3"/>
        <charset val="128"/>
      </font>
    </dxf>
    <dxf>
      <font>
        <strike val="0"/>
        <outline val="0"/>
        <shadow val="0"/>
        <u val="none"/>
        <vertAlign val="baseline"/>
        <name val="Meiryo UI"/>
        <family val="3"/>
        <charset val="128"/>
        <scheme val="none"/>
      </font>
    </dxf>
    <dxf>
      <font>
        <b/>
        <strike val="0"/>
        <outline val="0"/>
        <shadow val="0"/>
        <u val="none"/>
        <vertAlign val="baseline"/>
        <name val="Meiryo UI"/>
        <family val="3"/>
        <charset val="128"/>
        <scheme val="none"/>
      </font>
    </dxf>
    <dxf>
      <font>
        <color theme="1"/>
      </font>
      <border>
        <top style="double">
          <color theme="8"/>
        </top>
      </border>
    </dxf>
    <dxf>
      <font>
        <color theme="0"/>
      </font>
      <fill>
        <patternFill patternType="solid">
          <fgColor theme="8"/>
          <bgColor theme="8" tint="-0.24994659260841701"/>
        </patternFill>
      </fill>
      <border>
        <left/>
        <right/>
        <top/>
        <bottom/>
        <vertical/>
        <horizontal/>
      </border>
    </dxf>
    <dxf>
      <font>
        <color theme="1"/>
      </font>
      <border>
        <left style="thin">
          <color theme="8"/>
        </left>
        <right style="thin">
          <color theme="8"/>
        </right>
        <top style="thin">
          <color theme="8"/>
        </top>
        <bottom style="thin">
          <color theme="8"/>
        </bottom>
        <vertical style="thin">
          <color theme="8"/>
        </vertical>
        <horizontal style="thin">
          <color theme="8"/>
        </horizontal>
      </border>
    </dxf>
  </dxfs>
  <tableStyles count="2" defaultTableStyle="TableStyleMedium2" defaultPivotStyle="PivotStyleLight16">
    <tableStyle name="Category slicer" pivot="0" table="0" count="10">
      <tableStyleElement type="wholeTable" dxfId="1"/>
      <tableStyleElement type="headerRow" dxfId="0"/>
    </tableStyle>
    <tableStyle name="キッチン改装費用計算ツール" pivot="0" count="3">
      <tableStyleElement type="wholeTable" dxfId="21"/>
      <tableStyleElement type="headerRow" dxfId="20"/>
      <tableStyleElement type="totalRow" dxfId="19"/>
    </tableStyle>
  </tableStyles>
  <colors>
    <mruColors>
      <color rgb="FFFCF7E0"/>
      <color rgb="FFF8E162"/>
      <color rgb="FF999999"/>
      <color rgb="FF000000"/>
      <color rgb="FF959595"/>
      <color rgb="FFDFDFDF"/>
      <color rgb="FFC0C0C0"/>
    </mruColors>
  </colors>
  <extLst>
    <ext xmlns:x14="http://schemas.microsoft.com/office/spreadsheetml/2009/9/main" uri="{46F421CA-312F-682f-3DD2-61675219B42D}">
      <x14:dxfs count="16">
        <dxf>
          <font>
            <color rgb="FF000000"/>
            <name val="Meiryo UI"/>
            <family val="3"/>
            <charset val="128"/>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name val="Meiryo UI"/>
            <family val="3"/>
            <charset val="128"/>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name val="Meiryo UI"/>
            <family val="3"/>
            <charset val="128"/>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name val="Meiryo UI"/>
            <family val="3"/>
            <charset val="128"/>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theme="8" tint="-0.24994659260841701"/>
            <name val="Meiryo UI"/>
            <family val="3"/>
            <charset val="128"/>
          </font>
          <fill>
            <patternFill patternType="solid">
              <fgColor theme="8" tint="0.59996337778862885"/>
              <bgColor theme="8" tint="0.59996337778862885"/>
            </patternFill>
          </fill>
          <border>
            <left style="thin">
              <color theme="8" tint="0.59996337778862885"/>
            </left>
            <right style="thin">
              <color theme="8" tint="0.59996337778862885"/>
            </right>
            <top style="thin">
              <color theme="8" tint="0.59996337778862885"/>
            </top>
            <bottom style="thin">
              <color theme="8" tint="0.59996337778862885"/>
            </bottom>
          </border>
        </dxf>
        <dxf>
          <font>
            <color theme="0"/>
            <name val="Meiryo UI"/>
            <family val="3"/>
            <charset val="128"/>
          </font>
          <fill>
            <patternFill patternType="solid">
              <fgColor theme="8"/>
              <bgColor theme="8" tint="-0.24994659260841701"/>
            </patternFill>
          </fill>
          <border>
            <left style="thin">
              <color theme="8"/>
            </left>
            <right style="thin">
              <color theme="8"/>
            </right>
            <top style="thin">
              <color theme="8"/>
            </top>
            <bottom style="thin">
              <color theme="8"/>
            </bottom>
          </border>
        </dxf>
        <dxf>
          <font>
            <color rgb="FF959595"/>
            <name val="Meiryo UI"/>
            <family val="3"/>
            <charset val="128"/>
          </font>
          <fill>
            <patternFill patternType="solid">
              <fgColor rgb="FFDFDFDF"/>
              <bgColor rgb="FFDFDFDF"/>
            </patternFill>
          </fill>
          <border>
            <left style="thin">
              <color rgb="FFDFDFDF"/>
            </left>
            <right style="thin">
              <color rgb="FFDFDFDF"/>
            </right>
            <top style="thin">
              <color rgb="FFDFDFDF"/>
            </top>
            <bottom style="thin">
              <color rgb="FFDFDFDF"/>
            </bottom>
          </border>
        </dxf>
        <dxf>
          <font>
            <color rgb="FF000000"/>
            <name val="Meiryo UI"/>
            <family val="3"/>
            <charset val="128"/>
          </font>
          <fill>
            <patternFill patternType="solid">
              <fgColor rgb="FFC0C0C0"/>
              <bgColor rgb="FFC0C0C0"/>
            </patternFill>
          </fill>
          <border>
            <left style="thin">
              <color rgb="FFC0C0C0"/>
            </left>
            <right style="thin">
              <color rgb="FFC0C0C0"/>
            </right>
            <top style="thin">
              <color rgb="FFC0C0C0"/>
            </top>
            <bottom style="thin">
              <color rgb="FFC0C0C0"/>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border>
        </dxf>
        <dxf>
          <font>
            <color theme="8" tint="-0.24994659260841701"/>
          </font>
          <fill>
            <patternFill patternType="solid">
              <fgColor theme="8" tint="0.59996337778862885"/>
              <bgColor theme="8" tint="0.59996337778862885"/>
            </patternFill>
          </fill>
          <border>
            <left style="thin">
              <color theme="8" tint="0.59996337778862885"/>
            </left>
            <right style="thin">
              <color theme="8" tint="0.59996337778862885"/>
            </right>
            <top style="thin">
              <color theme="8" tint="0.59996337778862885"/>
            </top>
            <bottom style="thin">
              <color theme="8" tint="0.59996337778862885"/>
            </bottom>
          </border>
        </dxf>
        <dxf>
          <font>
            <color theme="0"/>
          </font>
          <fill>
            <patternFill patternType="solid">
              <fgColor theme="8"/>
              <bgColor theme="8" tint="-0.24994659260841701"/>
            </patternFill>
          </fill>
          <border>
            <left style="thin">
              <color theme="8"/>
            </left>
            <right style="thin">
              <color theme="8"/>
            </right>
            <top style="thin">
              <color theme="8"/>
            </top>
            <bottom style="thin">
              <color theme="8"/>
            </bottom>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border>
        </dxf>
      </x14:dxfs>
    </ext>
    <ext xmlns:x14="http://schemas.microsoft.com/office/spreadsheetml/2009/9/main" uri="{EB79DEF2-80B8-43e5-95BD-54CBDDF9020C}">
      <x14:slicerStyles defaultSlicerStyle="SlicerStyleLight1">
        <x14:slicerStyle name="Category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9</xdr:col>
      <xdr:colOff>47625</xdr:colOff>
      <xdr:row>3</xdr:row>
      <xdr:rowOff>19049</xdr:rowOff>
    </xdr:from>
    <xdr:to>
      <xdr:col>9</xdr:col>
      <xdr:colOff>3212025</xdr:colOff>
      <xdr:row>10</xdr:row>
      <xdr:rowOff>325649</xdr:rowOff>
    </xdr:to>
    <mc:AlternateContent xmlns:mc="http://schemas.openxmlformats.org/markup-compatibility/2006">
      <mc:Choice xmlns:sle15="http://schemas.microsoft.com/office/drawing/2012/slicer" Requires="sle15">
        <xdr:graphicFrame macro="">
          <xdr:nvGraphicFramePr>
            <xdr:cNvPr id="2" name="カテゴリ"/>
            <xdr:cNvGraphicFramePr/>
          </xdr:nvGraphicFramePr>
          <xdr:xfrm>
            <a:off x="0" y="0"/>
            <a:ext cx="0" cy="0"/>
          </xdr:xfrm>
          <a:graphic>
            <a:graphicData uri="http://schemas.microsoft.com/office/drawing/2010/slicer">
              <sle:slicer xmlns:sle="http://schemas.microsoft.com/office/drawing/2010/slicer" name="カテゴリ"/>
            </a:graphicData>
          </a:graphic>
        </xdr:graphicFrame>
      </mc:Choice>
      <mc:Fallback>
        <xdr:sp macro="" textlink="">
          <xdr:nvSpPr>
            <xdr:cNvPr id="0" name=""/>
            <xdr:cNvSpPr>
              <a:spLocks noTextEdit="1"/>
            </xdr:cNvSpPr>
          </xdr:nvSpPr>
          <xdr:spPr>
            <a:xfrm>
              <a:off x="12877800" y="1162049"/>
              <a:ext cx="3164400" cy="2973600"/>
            </a:xfrm>
            <a:prstGeom prst="rect">
              <a:avLst/>
            </a:prstGeom>
            <a:solidFill>
              <a:prstClr val="white"/>
            </a:solidFill>
            <a:ln w="1">
              <a:solidFill>
                <a:prstClr val="green"/>
              </a:solidFill>
            </a:ln>
          </xdr:spPr>
          <xdr:txBody>
            <a:bodyPr vertOverflow="clip" horzOverflow="clip"/>
            <a:lstStyle/>
            <a:p>
              <a:r>
                <a:rPr lang="ja-JP" altLang="en-US" sz="1100"/>
                <a:t>この図形はテーブル スライサーを表しています。テーブル スライサーは、Excel 以降でサポートされています。
図形がそれよりも前のバージョンの Excel で変更された場合、またはブックが Excel 2007 以前で保存された場合は、スライサーを使用できません。</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スライサー_カテゴリ" sourceName="カテゴリ">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カテゴリ" cache="スライサー_カテゴリ" caption="カテゴリ" columnCount="2" style="Category slicer" rowHeight="226800"/>
</slicers>
</file>

<file path=xl/tables/table1.xml><?xml version="1.0" encoding="utf-8"?>
<table xmlns="http://schemas.openxmlformats.org/spreadsheetml/2006/main" id="1" name="データ" displayName="データ" ref="B3:H25" totalsRowCount="1" headerRowDxfId="18" dataDxfId="17" totalsRowDxfId="16">
  <autoFilter ref="B3:H2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カテゴリ" totalsRowLabel="合計" dataDxfId="15" totalsRowDxfId="14"/>
    <tableColumn id="2" name="項目" dataDxfId="13" totalsRowDxfId="12"/>
    <tableColumn id="3" name="数量" dataDxfId="11" totalsRowDxfId="10"/>
    <tableColumn id="4" name="見積コスト" totalsRowFunction="sum" dataDxfId="9" totalsRowDxfId="8"/>
    <tableColumn id="5" name="実費" totalsRowFunction="sum" dataDxfId="7" totalsRowDxfId="6"/>
    <tableColumn id="6" name="見積コストの合計" totalsRowFunction="sum" dataDxfId="5" totalsRowDxfId="4">
      <calculatedColumnFormula>データ[[#This Row],[数量]]*データ[[#This Row],[見積コスト]]</calculatedColumnFormula>
    </tableColumn>
    <tableColumn id="7" name="実費の合計" totalsRowFunction="sum" dataDxfId="3" totalsRowDxfId="2">
      <calculatedColumnFormula>データ[[#This Row],[数量]]*データ[[#This Row],[実費]]</calculatedColumnFormula>
    </tableColumn>
  </tableColumns>
  <tableStyleInfo name="キッチン改装費用計算ツール" showFirstColumn="0" showLastColumn="0" showRowStripes="1" showColumnStripes="1"/>
  <extLst>
    <ext xmlns:x14="http://schemas.microsoft.com/office/spreadsheetml/2009/9/main" uri="{504A1905-F514-4f6f-8877-14C23A59335A}">
      <x14:table altTextSummary="次の表に、カテゴリ、アイテム、数量、見積コスト、および実費を入力します。見積コストの合計は自動的に計算されます"/>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rganic">
  <a:themeElements>
    <a:clrScheme name="Kitchen remodel cost calculator">
      <a:dk1>
        <a:sysClr val="windowText" lastClr="000000"/>
      </a:dk1>
      <a:lt1>
        <a:sysClr val="window" lastClr="FFFFFF"/>
      </a:lt1>
      <a:dk2>
        <a:srgbClr val="212121"/>
      </a:dk2>
      <a:lt2>
        <a:srgbClr val="DADADA"/>
      </a:lt2>
      <a:accent1>
        <a:srgbClr val="83992A"/>
      </a:accent1>
      <a:accent2>
        <a:srgbClr val="3C9770"/>
      </a:accent2>
      <a:accent3>
        <a:srgbClr val="44709D"/>
      </a:accent3>
      <a:accent4>
        <a:srgbClr val="A23C33"/>
      </a:accent4>
      <a:accent5>
        <a:srgbClr val="D97828"/>
      </a:accent5>
      <a:accent6>
        <a:srgbClr val="DEB340"/>
      </a:accent6>
      <a:hlink>
        <a:srgbClr val="A8BF4D"/>
      </a:hlink>
      <a:folHlink>
        <a:srgbClr val="B4CA80"/>
      </a:folHlink>
    </a:clrScheme>
    <a:fontScheme name="Kitchen remodel cost calculator">
      <a:majorFont>
        <a:latin typeface="Corbel"/>
        <a:ea typeface=""/>
        <a:cs typeface=""/>
      </a:majorFont>
      <a:minorFont>
        <a:latin typeface="Garamond"/>
        <a:ea typeface=""/>
        <a:cs typeface=""/>
      </a:minorFont>
    </a:fontScheme>
    <a:fmtScheme name="Organic">
      <a:fillStyleLst>
        <a:solidFill>
          <a:schemeClr val="phClr"/>
        </a:solidFill>
        <a:gradFill rotWithShape="1">
          <a:gsLst>
            <a:gs pos="0">
              <a:schemeClr val="phClr">
                <a:tint val="60000"/>
                <a:lumMod val="110000"/>
              </a:schemeClr>
            </a:gs>
            <a:gs pos="100000">
              <a:schemeClr val="phClr">
                <a:tint val="82000"/>
              </a:schemeClr>
            </a:gs>
          </a:gsLst>
          <a:lin ang="5400000" scaled="0"/>
        </a:gradFill>
        <a:blipFill>
          <a:blip xmlns:r="http://schemas.openxmlformats.org/officeDocument/2006/relationships" r:embed="rId1">
            <a:duotone>
              <a:schemeClr val="phClr">
                <a:shade val="74000"/>
                <a:satMod val="130000"/>
                <a:lumMod val="90000"/>
              </a:schemeClr>
              <a:schemeClr val="phClr">
                <a:tint val="94000"/>
                <a:satMod val="120000"/>
                <a:lumMod val="104000"/>
              </a:schemeClr>
            </a:duotone>
          </a:blip>
          <a:tile tx="0" ty="0" sx="100000" sy="100000" flip="none" algn="tl"/>
        </a:blipFill>
      </a:fillStyleLst>
      <a:lnStyleLst>
        <a:ln w="9525"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38100" dist="25400" dir="5400000" rotWithShape="0">
              <a:srgbClr val="000000">
                <a:alpha val="60000"/>
              </a:srgbClr>
            </a:outerShdw>
          </a:effectLst>
        </a:effectStyle>
      </a:effectStyleLst>
      <a:bgFillStyleLst>
        <a:solidFill>
          <a:schemeClr val="phClr"/>
        </a:solidFill>
        <a:gradFill rotWithShape="1">
          <a:gsLst>
            <a:gs pos="0">
              <a:schemeClr val="phClr">
                <a:tint val="90000"/>
                <a:lumMod val="110000"/>
              </a:schemeClr>
            </a:gs>
            <a:gs pos="100000">
              <a:schemeClr val="phClr">
                <a:shade val="88000"/>
                <a:lumMod val="98000"/>
              </a:schemeClr>
            </a:gs>
          </a:gsLst>
          <a:lin ang="5400000" scaled="0"/>
        </a:gradFill>
        <a:blipFill>
          <a:blip xmlns:r="http://schemas.openxmlformats.org/officeDocument/2006/relationships" r:embed="rId2"/>
          <a:stretch/>
        </a:blipFill>
      </a:bgFillStyleLst>
    </a:fmtScheme>
  </a:themeElements>
  <a:objectDefaults/>
  <a:extraClrSchemeLst/>
  <a:extLst>
    <a:ext uri="{05A4C25C-085E-4340-85A3-A5531E510DB2}">
      <thm15:themeFamily xmlns:thm15="http://schemas.microsoft.com/office/thememl/2012/main" name="Organic" id="{28CDC826-8792-45C0-861B-85EB3ADEDA33}" vid="{7DAC20F1-423D-49E2-BD0B-50532748BAD0}"/>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autoPageBreaks="0" fitToPage="1"/>
  </sheetPr>
  <dimension ref="B1:H28"/>
  <sheetViews>
    <sheetView showGridLines="0" tabSelected="1" zoomScaleNormal="100" workbookViewId="0"/>
  </sheetViews>
  <sheetFormatPr defaultColWidth="8.33203125" defaultRowHeight="30" customHeight="1" x14ac:dyDescent="0.25"/>
  <cols>
    <col min="1" max="1" width="2.109375" style="2" customWidth="1"/>
    <col min="2" max="2" width="22.109375" style="2" customWidth="1"/>
    <col min="3" max="3" width="35.77734375" style="2" customWidth="1"/>
    <col min="4" max="4" width="11.77734375" style="2" customWidth="1"/>
    <col min="5" max="8" width="18.77734375" style="2" customWidth="1"/>
    <col min="9" max="9" width="2.77734375" style="2" customWidth="1"/>
    <col min="10" max="10" width="39.44140625" style="2" customWidth="1"/>
    <col min="11" max="11" width="2.109375" style="2" customWidth="1"/>
    <col min="12" max="16384" width="8.33203125" style="2"/>
  </cols>
  <sheetData>
    <row r="1" spans="2:8" ht="45" customHeight="1" thickBot="1" x14ac:dyDescent="0.5">
      <c r="B1" s="1" t="s">
        <v>0</v>
      </c>
      <c r="C1" s="1"/>
      <c r="D1" s="1"/>
      <c r="E1" s="1"/>
      <c r="F1" s="1"/>
      <c r="G1" s="1"/>
      <c r="H1" s="1"/>
    </row>
    <row r="2" spans="2:8" ht="15" customHeight="1" x14ac:dyDescent="0.25"/>
    <row r="3" spans="2:8" ht="30" customHeight="1" x14ac:dyDescent="0.25">
      <c r="B3" s="4" t="s">
        <v>1</v>
      </c>
      <c r="C3" s="4" t="s">
        <v>21</v>
      </c>
      <c r="D3" s="4" t="s">
        <v>42</v>
      </c>
      <c r="E3" s="4" t="s">
        <v>43</v>
      </c>
      <c r="F3" s="4" t="s">
        <v>46</v>
      </c>
      <c r="G3" s="4" t="s">
        <v>44</v>
      </c>
      <c r="H3" s="4" t="s">
        <v>45</v>
      </c>
    </row>
    <row r="4" spans="2:8" ht="30" customHeight="1" x14ac:dyDescent="0.25">
      <c r="B4" s="2" t="s">
        <v>2</v>
      </c>
      <c r="C4" s="2" t="s">
        <v>22</v>
      </c>
      <c r="D4" s="5">
        <v>25</v>
      </c>
      <c r="E4" s="6">
        <v>5</v>
      </c>
      <c r="F4" s="6"/>
      <c r="G4" s="7">
        <f>データ[[#This Row],[数量]]*データ[[#This Row],[見積コスト]]</f>
        <v>125</v>
      </c>
      <c r="H4" s="7">
        <f>データ[[#This Row],[数量]]*データ[[#This Row],[実費]]</f>
        <v>0</v>
      </c>
    </row>
    <row r="5" spans="2:8" ht="30" customHeight="1" x14ac:dyDescent="0.25">
      <c r="B5" s="2" t="s">
        <v>2</v>
      </c>
      <c r="C5" s="2" t="s">
        <v>23</v>
      </c>
      <c r="D5" s="5">
        <v>25</v>
      </c>
      <c r="E5" s="6">
        <v>3.5</v>
      </c>
      <c r="F5" s="6"/>
      <c r="G5" s="7">
        <f>データ[[#This Row],[数量]]*データ[[#This Row],[見積コスト]]</f>
        <v>87.5</v>
      </c>
      <c r="H5" s="7">
        <f>データ[[#This Row],[数量]]*データ[[#This Row],[実費]]</f>
        <v>0</v>
      </c>
    </row>
    <row r="6" spans="2:8" ht="30" customHeight="1" x14ac:dyDescent="0.25">
      <c r="B6" s="2" t="s">
        <v>3</v>
      </c>
      <c r="C6" s="2" t="s">
        <v>24</v>
      </c>
      <c r="D6" s="5">
        <v>1</v>
      </c>
      <c r="E6" s="6">
        <v>250</v>
      </c>
      <c r="F6" s="6"/>
      <c r="G6" s="7">
        <f>データ[[#This Row],[数量]]*データ[[#This Row],[見積コスト]]</f>
        <v>250</v>
      </c>
      <c r="H6" s="7">
        <f>データ[[#This Row],[数量]]*データ[[#This Row],[実費]]</f>
        <v>0</v>
      </c>
    </row>
    <row r="7" spans="2:8" ht="30" customHeight="1" x14ac:dyDescent="0.25">
      <c r="B7" s="2" t="s">
        <v>3</v>
      </c>
      <c r="C7" s="2" t="s">
        <v>25</v>
      </c>
      <c r="D7" s="5">
        <v>1</v>
      </c>
      <c r="E7" s="6">
        <v>175</v>
      </c>
      <c r="F7" s="6"/>
      <c r="G7" s="7">
        <f>データ[[#This Row],[数量]]*データ[[#This Row],[見積コスト]]</f>
        <v>175</v>
      </c>
      <c r="H7" s="7">
        <f>データ[[#This Row],[数量]]*データ[[#This Row],[実費]]</f>
        <v>0</v>
      </c>
    </row>
    <row r="8" spans="2:8" ht="30" customHeight="1" x14ac:dyDescent="0.25">
      <c r="B8" s="2" t="s">
        <v>4</v>
      </c>
      <c r="C8" s="2" t="s">
        <v>26</v>
      </c>
      <c r="D8" s="5">
        <v>1</v>
      </c>
      <c r="E8" s="6">
        <v>375</v>
      </c>
      <c r="F8" s="6"/>
      <c r="G8" s="7">
        <f>データ[[#This Row],[数量]]*データ[[#This Row],[見積コスト]]</f>
        <v>375</v>
      </c>
      <c r="H8" s="7">
        <f>データ[[#This Row],[数量]]*データ[[#This Row],[実費]]</f>
        <v>0</v>
      </c>
    </row>
    <row r="9" spans="2:8" ht="30" customHeight="1" x14ac:dyDescent="0.25">
      <c r="B9" s="2" t="s">
        <v>4</v>
      </c>
      <c r="C9" s="2" t="s">
        <v>27</v>
      </c>
      <c r="D9" s="5">
        <v>1</v>
      </c>
      <c r="E9" s="6">
        <v>300</v>
      </c>
      <c r="F9" s="6"/>
      <c r="G9" s="7">
        <f>データ[[#This Row],[数量]]*データ[[#This Row],[見積コスト]]</f>
        <v>300</v>
      </c>
      <c r="H9" s="7">
        <f>データ[[#This Row],[数量]]*データ[[#This Row],[実費]]</f>
        <v>0</v>
      </c>
    </row>
    <row r="10" spans="2:8" ht="30" customHeight="1" x14ac:dyDescent="0.25">
      <c r="B10" s="2" t="s">
        <v>5</v>
      </c>
      <c r="C10" s="2" t="s">
        <v>28</v>
      </c>
      <c r="D10" s="5">
        <v>23</v>
      </c>
      <c r="E10" s="6">
        <v>10</v>
      </c>
      <c r="F10" s="6"/>
      <c r="G10" s="7">
        <f>データ[[#This Row],[数量]]*データ[[#This Row],[見積コスト]]</f>
        <v>230</v>
      </c>
      <c r="H10" s="7">
        <f>データ[[#This Row],[数量]]*データ[[#This Row],[実費]]</f>
        <v>0</v>
      </c>
    </row>
    <row r="11" spans="2:8" ht="30" customHeight="1" x14ac:dyDescent="0.25">
      <c r="B11" s="2" t="s">
        <v>6</v>
      </c>
      <c r="C11" s="2" t="s">
        <v>29</v>
      </c>
      <c r="D11" s="5">
        <v>1</v>
      </c>
      <c r="E11" s="6">
        <v>65</v>
      </c>
      <c r="F11" s="6"/>
      <c r="G11" s="7">
        <f>データ[[#This Row],[数量]]*データ[[#This Row],[見積コスト]]</f>
        <v>65</v>
      </c>
      <c r="H11" s="7">
        <f>データ[[#This Row],[数量]]*データ[[#This Row],[実費]]</f>
        <v>0</v>
      </c>
    </row>
    <row r="12" spans="2:8" ht="30" customHeight="1" x14ac:dyDescent="0.25">
      <c r="B12" s="2" t="s">
        <v>7</v>
      </c>
      <c r="C12" s="2" t="s">
        <v>30</v>
      </c>
      <c r="D12" s="5">
        <v>1</v>
      </c>
      <c r="E12" s="6">
        <v>120</v>
      </c>
      <c r="F12" s="6"/>
      <c r="G12" s="7">
        <f>データ[[#This Row],[数量]]*データ[[#This Row],[見積コスト]]</f>
        <v>120</v>
      </c>
      <c r="H12" s="7">
        <f>データ[[#This Row],[数量]]*データ[[#This Row],[実費]]</f>
        <v>0</v>
      </c>
    </row>
    <row r="13" spans="2:8" ht="30" customHeight="1" x14ac:dyDescent="0.25">
      <c r="B13" s="2" t="s">
        <v>7</v>
      </c>
      <c r="C13" s="2" t="s">
        <v>31</v>
      </c>
      <c r="D13" s="5">
        <v>1</v>
      </c>
      <c r="E13" s="6">
        <v>40</v>
      </c>
      <c r="F13" s="6"/>
      <c r="G13" s="7">
        <f>データ[[#This Row],[数量]]*データ[[#This Row],[見積コスト]]</f>
        <v>40</v>
      </c>
      <c r="H13" s="7">
        <f>データ[[#This Row],[数量]]*データ[[#This Row],[実費]]</f>
        <v>0</v>
      </c>
    </row>
    <row r="14" spans="2:8" ht="30" customHeight="1" x14ac:dyDescent="0.25">
      <c r="B14" s="2" t="s">
        <v>8</v>
      </c>
      <c r="C14" s="2" t="s">
        <v>32</v>
      </c>
      <c r="D14" s="5">
        <v>1</v>
      </c>
      <c r="E14" s="6">
        <v>130</v>
      </c>
      <c r="F14" s="6"/>
      <c r="G14" s="7">
        <f>データ[[#This Row],[数量]]*データ[[#This Row],[見積コスト]]</f>
        <v>130</v>
      </c>
      <c r="H14" s="7">
        <f>データ[[#This Row],[数量]]*データ[[#This Row],[実費]]</f>
        <v>0</v>
      </c>
    </row>
    <row r="15" spans="2:8" ht="30" customHeight="1" x14ac:dyDescent="0.25">
      <c r="B15" s="2" t="s">
        <v>9</v>
      </c>
      <c r="C15" s="2" t="s">
        <v>33</v>
      </c>
      <c r="D15" s="5">
        <v>165</v>
      </c>
      <c r="E15" s="6">
        <v>3.5</v>
      </c>
      <c r="F15" s="6"/>
      <c r="G15" s="7">
        <f>データ[[#This Row],[数量]]*データ[[#This Row],[見積コスト]]</f>
        <v>577.5</v>
      </c>
      <c r="H15" s="7">
        <f>データ[[#This Row],[数量]]*データ[[#This Row],[実費]]</f>
        <v>0</v>
      </c>
    </row>
    <row r="16" spans="2:8" ht="30" customHeight="1" x14ac:dyDescent="0.25">
      <c r="B16" s="2" t="s">
        <v>10</v>
      </c>
      <c r="C16" s="2" t="s">
        <v>34</v>
      </c>
      <c r="D16" s="5">
        <v>1</v>
      </c>
      <c r="E16" s="6">
        <v>500</v>
      </c>
      <c r="F16" s="6"/>
      <c r="G16" s="7">
        <f>データ[[#This Row],[数量]]*データ[[#This Row],[見積コスト]]</f>
        <v>500</v>
      </c>
      <c r="H16" s="7">
        <f>データ[[#This Row],[数量]]*データ[[#This Row],[実費]]</f>
        <v>0</v>
      </c>
    </row>
    <row r="17" spans="2:8" ht="30" customHeight="1" x14ac:dyDescent="0.25">
      <c r="B17" s="2" t="s">
        <v>10</v>
      </c>
      <c r="C17" s="2" t="s">
        <v>35</v>
      </c>
      <c r="D17" s="5">
        <v>1</v>
      </c>
      <c r="E17" s="6">
        <v>375</v>
      </c>
      <c r="F17" s="6"/>
      <c r="G17" s="7">
        <f>データ[[#This Row],[数量]]*データ[[#This Row],[見積コスト]]</f>
        <v>375</v>
      </c>
      <c r="H17" s="7">
        <f>データ[[#This Row],[数量]]*データ[[#This Row],[実費]]</f>
        <v>0</v>
      </c>
    </row>
    <row r="18" spans="2:8" ht="30" customHeight="1" x14ac:dyDescent="0.25">
      <c r="B18" s="2" t="s">
        <v>11</v>
      </c>
      <c r="C18" s="2" t="s">
        <v>36</v>
      </c>
      <c r="D18" s="5">
        <v>4</v>
      </c>
      <c r="E18" s="6">
        <v>35</v>
      </c>
      <c r="F18" s="6"/>
      <c r="G18" s="7">
        <f>データ[[#This Row],[数量]]*データ[[#This Row],[見積コスト]]</f>
        <v>140</v>
      </c>
      <c r="H18" s="7">
        <f>データ[[#This Row],[数量]]*データ[[#This Row],[実費]]</f>
        <v>0</v>
      </c>
    </row>
    <row r="19" spans="2:8" ht="30" customHeight="1" x14ac:dyDescent="0.25">
      <c r="B19" s="2" t="s">
        <v>12</v>
      </c>
      <c r="C19" s="2" t="s">
        <v>37</v>
      </c>
      <c r="D19" s="5">
        <v>1</v>
      </c>
      <c r="E19" s="6">
        <v>1200</v>
      </c>
      <c r="F19" s="6"/>
      <c r="G19" s="7">
        <f>データ[[#This Row],[数量]]*データ[[#This Row],[見積コスト]]</f>
        <v>1200</v>
      </c>
      <c r="H19" s="7">
        <f>データ[[#This Row],[数量]]*データ[[#This Row],[実費]]</f>
        <v>0</v>
      </c>
    </row>
    <row r="20" spans="2:8" ht="30" customHeight="1" x14ac:dyDescent="0.25">
      <c r="B20" s="2" t="s">
        <v>13</v>
      </c>
      <c r="C20" s="2" t="s">
        <v>38</v>
      </c>
      <c r="D20" s="5">
        <v>1</v>
      </c>
      <c r="E20" s="6">
        <v>125</v>
      </c>
      <c r="F20" s="6"/>
      <c r="G20" s="7">
        <f>データ[[#This Row],[数量]]*データ[[#This Row],[見積コスト]]</f>
        <v>125</v>
      </c>
      <c r="H20" s="7">
        <f>データ[[#This Row],[数量]]*データ[[#This Row],[実費]]</f>
        <v>0</v>
      </c>
    </row>
    <row r="21" spans="2:8" ht="30" customHeight="1" x14ac:dyDescent="0.25">
      <c r="B21" s="2" t="s">
        <v>14</v>
      </c>
      <c r="C21" s="2" t="s">
        <v>39</v>
      </c>
      <c r="D21" s="5">
        <v>1</v>
      </c>
      <c r="E21" s="6">
        <v>180</v>
      </c>
      <c r="F21" s="6"/>
      <c r="G21" s="7">
        <f>データ[[#This Row],[数量]]*データ[[#This Row],[見積コスト]]</f>
        <v>180</v>
      </c>
      <c r="H21" s="7">
        <f>データ[[#This Row],[数量]]*データ[[#This Row],[実費]]</f>
        <v>0</v>
      </c>
    </row>
    <row r="22" spans="2:8" ht="30" customHeight="1" x14ac:dyDescent="0.25">
      <c r="B22" s="2" t="s">
        <v>15</v>
      </c>
      <c r="C22" s="2" t="s">
        <v>40</v>
      </c>
      <c r="D22" s="5">
        <v>70</v>
      </c>
      <c r="E22" s="6">
        <v>2</v>
      </c>
      <c r="F22" s="6"/>
      <c r="G22" s="7">
        <f>データ[[#This Row],[数量]]*データ[[#This Row],[見積コスト]]</f>
        <v>140</v>
      </c>
      <c r="H22" s="7">
        <f>データ[[#This Row],[数量]]*データ[[#This Row],[実費]]</f>
        <v>0</v>
      </c>
    </row>
    <row r="23" spans="2:8" ht="30" customHeight="1" x14ac:dyDescent="0.25">
      <c r="B23" s="2" t="s">
        <v>16</v>
      </c>
      <c r="C23" s="2" t="s">
        <v>41</v>
      </c>
      <c r="D23" s="5">
        <v>2</v>
      </c>
      <c r="E23" s="6">
        <v>120</v>
      </c>
      <c r="F23" s="6"/>
      <c r="G23" s="7">
        <f>データ[[#This Row],[数量]]*データ[[#This Row],[見積コスト]]</f>
        <v>240</v>
      </c>
      <c r="H23" s="7">
        <f>データ[[#This Row],[数量]]*データ[[#This Row],[実費]]</f>
        <v>0</v>
      </c>
    </row>
    <row r="24" spans="2:8" ht="30" customHeight="1" x14ac:dyDescent="0.25">
      <c r="B24" s="2" t="s">
        <v>17</v>
      </c>
      <c r="D24" s="5"/>
      <c r="E24" s="6"/>
      <c r="F24" s="6"/>
      <c r="G24" s="7">
        <f>データ[[#This Row],[数量]]*データ[[#This Row],[見積コスト]]</f>
        <v>0</v>
      </c>
      <c r="H24" s="7">
        <f>データ[[#This Row],[数量]]*データ[[#This Row],[実費]]</f>
        <v>0</v>
      </c>
    </row>
    <row r="25" spans="2:8" ht="30" customHeight="1" x14ac:dyDescent="0.25">
      <c r="B25" s="4" t="s">
        <v>18</v>
      </c>
      <c r="C25" s="4"/>
      <c r="D25" s="8"/>
      <c r="E25" s="9">
        <f>SUBTOTAL(109,データ[見積コスト])</f>
        <v>4014</v>
      </c>
      <c r="F25" s="9">
        <f>SUBTOTAL(109,データ[実費])</f>
        <v>0</v>
      </c>
      <c r="G25" s="10">
        <f>SUBTOTAL(109,データ[見積コストの合計])</f>
        <v>5375</v>
      </c>
      <c r="H25" s="11">
        <f>SUBTOTAL(109,データ[実費の合計])</f>
        <v>0</v>
      </c>
    </row>
    <row r="26" spans="2:8" ht="30" customHeight="1" x14ac:dyDescent="0.25">
      <c r="B26" s="12" t="s">
        <v>19</v>
      </c>
      <c r="C26" s="12"/>
      <c r="D26" s="12"/>
      <c r="E26" s="12"/>
      <c r="F26" s="12"/>
      <c r="G26" s="3">
        <f>SUBTOTAL(109,データ[見積コストの合計])</f>
        <v>5375</v>
      </c>
      <c r="H26" s="3">
        <f>SUBTOTAL(109,データ[実費の合計])</f>
        <v>0</v>
      </c>
    </row>
    <row r="27" spans="2:8" ht="30" customHeight="1" x14ac:dyDescent="0.25">
      <c r="B27" s="12" t="s">
        <v>20</v>
      </c>
      <c r="C27" s="12"/>
      <c r="D27" s="12"/>
      <c r="E27" s="12"/>
      <c r="F27" s="12"/>
      <c r="G27" s="3">
        <f>G26*0.3</f>
        <v>1612.5</v>
      </c>
      <c r="H27" s="3">
        <f>H26*0.3</f>
        <v>0</v>
      </c>
    </row>
    <row r="28" spans="2:8" ht="30" customHeight="1" x14ac:dyDescent="0.25">
      <c r="B28" s="12" t="s">
        <v>18</v>
      </c>
      <c r="C28" s="12"/>
      <c r="D28" s="12"/>
      <c r="E28" s="12"/>
      <c r="F28" s="12"/>
      <c r="G28" s="3">
        <f>SUM(G26:G27)</f>
        <v>6987.5</v>
      </c>
      <c r="H28" s="3">
        <f>SUM(H26:H27)</f>
        <v>0</v>
      </c>
    </row>
  </sheetData>
  <mergeCells count="3">
    <mergeCell ref="B26:F26"/>
    <mergeCell ref="B27:F27"/>
    <mergeCell ref="B28:F28"/>
  </mergeCells>
  <phoneticPr fontId="4"/>
  <dataValidations count="19">
    <dataValidation allowBlank="1" showInputMessage="1" showErrorMessage="1" prompt="このワークシートでは、キッチンの改装費用計算ツールを作成します。リフォームの詳細をデータ テーブルに入力し、セル J4 でスライサーを使用して、カテゴリ別に項目をフィルター処理します。" sqref="A1"/>
    <dataValidation allowBlank="1" showInputMessage="1" showErrorMessage="1" prompt="このセルにはこのブックのタイトルが表示されます" sqref="B1"/>
    <dataValidation allowBlank="1" showInputMessage="1" showErrorMessage="1" prompt="この見出しの下にあるこの列にカテゴリを入力します" sqref="B3"/>
    <dataValidation allowBlank="1" showInputMessage="1" showErrorMessage="1" prompt="この見出しの下にあるこの列に項目を入力します" sqref="C3"/>
    <dataValidation allowBlank="1" showInputMessage="1" showErrorMessage="1" prompt="この見出しの下にあるこの列に数量を入力します" sqref="D3"/>
    <dataValidation allowBlank="1" showInputMessage="1" showErrorMessage="1" prompt="この見出しの下にあるこの列に見積コストを入力します" sqref="E3"/>
    <dataValidation allowBlank="1" showInputMessage="1" showErrorMessage="1" prompt="この見出しの下にあるこの列に実費を入力します" sqref="F3"/>
    <dataValidation allowBlank="1" showInputMessage="1" showErrorMessage="1" prompt="見積コストの合計はこの見出しの下にあるこの列で自動計算されます" sqref="G3"/>
    <dataValidation allowBlank="1" showInputMessage="1" showErrorMessage="1" prompt="実費の合計はこの見出しの下にあるこの列で自動計算されます" sqref="H3"/>
    <dataValidation allowBlank="1" showInputMessage="1" showErrorMessage="1" prompt="このセルには、カテゴリ別に項目をフィルター処理するスライサーが表示されます。" sqref="J4"/>
    <dataValidation allowBlank="1" showInputMessage="1" showErrorMessage="1" prompt="小計は、右のセルで自動的に計算されます" sqref="B26:F26"/>
    <dataValidation allowBlank="1" showInputMessage="1" showErrorMessage="1" prompt="総額は自動的に計算されます" sqref="B28:F28"/>
    <dataValidation allowBlank="1" showInputMessage="1" showErrorMessage="1" prompt="予期しない費用は、右のセルで自動的に計算されます" sqref="B27:F27"/>
    <dataValidation allowBlank="1" showInputMessage="1" showErrorMessage="1" prompt="見積コストの小計は自動的にこのセルで計算されます" sqref="G26"/>
    <dataValidation allowBlank="1" showInputMessage="1" showErrorMessage="1" prompt="実費の小計は自動的にこのセルで計算されます" sqref="H26"/>
    <dataValidation allowBlank="1" showInputMessage="1" showErrorMessage="1" prompt="実費合計の 30% は自動的にこのセルで計算されます" sqref="H27"/>
    <dataValidation allowBlank="1" showInputMessage="1" showErrorMessage="1" prompt="見積コストの合計の 30% は自動的にこのセルで計算されます" sqref="G27"/>
    <dataValidation allowBlank="1" showInputMessage="1" showErrorMessage="1" prompt="見積コストの合計は自動的にこのセルで計算されます" sqref="G28"/>
    <dataValidation allowBlank="1" showInputMessage="1" showErrorMessage="1" prompt="実費の合計は自動的にこのセルで計算されます" sqref="H28"/>
  </dataValidations>
  <printOptions horizontalCentered="1"/>
  <pageMargins left="0.39370078740157483" right="0.39370078740157483" top="0.39370078740157483" bottom="0.39370078740157483" header="0.31496062992125984" footer="0.31496062992125984"/>
  <pageSetup paperSize="9" fitToHeight="0" orientation="landscape" r:id="rId1"/>
  <headerFooter differentFirst="1">
    <oddFooter>Page &amp;P of &amp;N</oddFooter>
  </headerFooter>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改装費用</vt:lpstr>
      <vt:lpstr>ColumnTitle1</vt:lpstr>
      <vt:lpstr>改装費用!Print_Titles</vt:lpstr>
      <vt:lpstr>RowTitleRegion1..H28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Administrator</dc:creator>
  <cp:lastModifiedBy>tester</cp:lastModifiedBy>
  <dcterms:created xsi:type="dcterms:W3CDTF">2017-06-29T04:19:40Z</dcterms:created>
  <dcterms:modified xsi:type="dcterms:W3CDTF">2018-05-07T08:12:45Z</dcterms:modified>
</cp:coreProperties>
</file>