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xr:revisionPtr revIDLastSave="0" documentId="13_ncr:1_{CBC1C297-45B8-49CE-A6A0-C0052A4CFE09}" xr6:coauthVersionLast="45" xr6:coauthVersionMax="45" xr10:uidLastSave="{00000000-0000-0000-0000-000000000000}"/>
  <bookViews>
    <workbookView xWindow="-120" yWindow="-120" windowWidth="29040" windowHeight="15840" xr2:uid="{00000000-000D-0000-FFFF-FFFF00000000}"/>
  </bookViews>
  <sheets>
    <sheet name="Informazioni e programmazione" sheetId="4" r:id="rId1"/>
    <sheet name="Monitoraggio del programm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D25" i="2" l="1"/>
  <c r="H19" i="2"/>
  <c r="Z12" i="2"/>
  <c r="X12" i="2"/>
  <c r="V12" i="2"/>
  <c r="T12" i="2"/>
  <c r="R12" i="2"/>
  <c r="P12" i="2"/>
  <c r="N12" i="2"/>
  <c r="L12" i="2"/>
  <c r="J12" i="2"/>
  <c r="H12" i="2"/>
  <c r="F12" i="2"/>
  <c r="D12" i="2"/>
  <c r="D10" i="2"/>
  <c r="J4" i="4" l="1"/>
  <c r="B10" i="2" l="1"/>
  <c r="B13" i="2"/>
  <c r="B12" i="2"/>
  <c r="C2" i="2" l="1"/>
  <c r="F10" i="2"/>
  <c r="H10" i="2"/>
  <c r="J10" i="2"/>
  <c r="L10" i="2"/>
  <c r="N10" i="2"/>
  <c r="P10" i="2"/>
  <c r="R10" i="2"/>
  <c r="T10" i="2"/>
  <c r="V10" i="2"/>
  <c r="X10" i="2"/>
  <c r="Z10" i="2"/>
  <c r="D11"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<sst xmlns="http://schemas.openxmlformats.org/spreadsheetml/2006/main" count="182" uniqueCount="76">
  <si>
    <t>Programma fitness training</t>
  </si>
  <si>
    <t>Nome del cliente</t>
  </si>
  <si>
    <t>Nome dell’istruttore/trainer</t>
  </si>
  <si>
    <t>Informazioni sul cliente</t>
  </si>
  <si>
    <t>Età</t>
  </si>
  <si>
    <t>Sesso</t>
  </si>
  <si>
    <t>Altezza (piedi)</t>
  </si>
  <si>
    <t>Altezza (cm)</t>
  </si>
  <si>
    <t>Peso (kg)</t>
  </si>
  <si>
    <t>Torace (cm)</t>
  </si>
  <si>
    <t>Vita (cm)</t>
  </si>
  <si>
    <t>Massa grassa</t>
  </si>
  <si>
    <t xml:space="preserve">Obiettivo massa grassa </t>
  </si>
  <si>
    <t>IMC</t>
  </si>
  <si>
    <t>Obiettivo IMC</t>
  </si>
  <si>
    <t>Suggerimenti</t>
  </si>
  <si>
    <t xml:space="preserve"> </t>
  </si>
  <si>
    <t>Riscaldamento</t>
  </si>
  <si>
    <t>Esercizi</t>
  </si>
  <si>
    <t>Esercizio 1</t>
  </si>
  <si>
    <t>Esercizio 2</t>
  </si>
  <si>
    <t>Esercizio 3</t>
  </si>
  <si>
    <t>Esercizio 4</t>
  </si>
  <si>
    <t>Livello</t>
  </si>
  <si>
    <t>Cardio</t>
  </si>
  <si>
    <t>Raffreddamento</t>
  </si>
  <si>
    <t>Ripetizioni</t>
  </si>
  <si>
    <t>Peso</t>
  </si>
  <si>
    <t>Data di inizio del programma</t>
  </si>
  <si>
    <t>Settimane</t>
  </si>
  <si>
    <t>Frequenza</t>
  </si>
  <si>
    <t>Inizio</t>
  </si>
  <si>
    <t>Monitoraggio del programma</t>
  </si>
  <si>
    <t>Settimana 1</t>
  </si>
  <si>
    <t>Giorno</t>
  </si>
  <si>
    <t>Date</t>
  </si>
  <si>
    <t>Istruzioni: Duplicare il foglio in base al numero di settimane del programma</t>
  </si>
  <si>
    <t>Legende</t>
  </si>
  <si>
    <t>Compilare i dati effettivi per gli esercizi suggeriti e calcolare la differenza/deviazione nei parametri Ripetizioni e Peso per pianificare il programma della settimana successiva</t>
  </si>
  <si>
    <t>Giorno 1</t>
  </si>
  <si>
    <t xml:space="preserve">Ripetizioni suggerite </t>
  </si>
  <si>
    <t>Differenze</t>
  </si>
  <si>
    <t>di</t>
  </si>
  <si>
    <t xml:space="preserve">Differenze </t>
  </si>
  <si>
    <t>Giorno 2</t>
  </si>
  <si>
    <t xml:space="preserve">Ripetizioni </t>
  </si>
  <si>
    <t xml:space="preserve">Differenze  </t>
  </si>
  <si>
    <t xml:space="preserve">Peso  </t>
  </si>
  <si>
    <t xml:space="preserve">Peso </t>
  </si>
  <si>
    <t xml:space="preserve">Peso    </t>
  </si>
  <si>
    <t>Peso suggerito</t>
  </si>
  <si>
    <t xml:space="preserve">Differenze   </t>
  </si>
  <si>
    <t>Giorno 3</t>
  </si>
  <si>
    <t xml:space="preserve">Ripetizioni  </t>
  </si>
  <si>
    <t xml:space="preserve">Differenze    </t>
  </si>
  <si>
    <t xml:space="preserve">Peso     </t>
  </si>
  <si>
    <t xml:space="preserve">Differenze     </t>
  </si>
  <si>
    <t>Giorno 4</t>
  </si>
  <si>
    <t xml:space="preserve">Ripetizioni     </t>
  </si>
  <si>
    <t xml:space="preserve">Ripetizioni   </t>
  </si>
  <si>
    <t>Differenza tra suggerite ed effettive</t>
  </si>
  <si>
    <t xml:space="preserve">Differenze      </t>
  </si>
  <si>
    <t xml:space="preserve">Peso      </t>
  </si>
  <si>
    <t xml:space="preserve">Peso   </t>
  </si>
  <si>
    <t xml:space="preserve">Differenze       </t>
  </si>
  <si>
    <t xml:space="preserve">Differenze        </t>
  </si>
  <si>
    <t>Giorno 5</t>
  </si>
  <si>
    <t xml:space="preserve">Ripetizioni      </t>
  </si>
  <si>
    <t xml:space="preserve">Ripetizioni    </t>
  </si>
  <si>
    <t xml:space="preserve">Differenze         </t>
  </si>
  <si>
    <t xml:space="preserve">Peso       </t>
  </si>
  <si>
    <t xml:space="preserve">Differenze           </t>
  </si>
  <si>
    <t>Giorno 6</t>
  </si>
  <si>
    <t xml:space="preserve">Differenze          </t>
  </si>
  <si>
    <t xml:space="preserve">Peso        </t>
  </si>
  <si>
    <t xml:space="preserve"> Differenze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</si>
</sst>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410]d\-mmm\-yy;@"/>
    <numFmt numFmtId="169" formatCode="0.00_ ;\-0.00\ "/>
  </numFmts>
  <fonts count="26"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9" applyNumberFormat="0" applyAlignment="0" applyProtection="0"/>
    <xf numFmtId="0" fontId="18" fillId="12" borderId="20" applyNumberFormat="0" applyAlignment="0" applyProtection="0"/>
    <xf numFmtId="0" fontId="19" fillId="12" borderId="19" applyNumberFormat="0" applyAlignment="0" applyProtection="0"/>
    <xf numFmtId="0" fontId="20" fillId="0" borderId="21" applyNumberFormat="0" applyFill="0" applyAlignment="0" applyProtection="0"/>
    <xf numFmtId="0" fontId="21" fillId="13" borderId="22" applyNumberFormat="0" applyAlignment="0" applyProtection="0"/>
    <xf numFmtId="0" fontId="22" fillId="0" borderId="0" applyNumberFormat="0" applyFill="0" applyBorder="0" applyAlignment="0" applyProtection="0"/>
    <xf numFmtId="0" fontId="9" fillId="14"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5" borderId="0" applyNumberFormat="0" applyBorder="0" applyAlignment="0" applyProtection="0"/>
    <xf numFmtId="0" fontId="9"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cellStyleXfs>
  <cellXfs count="63">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xf numFmtId="0" fontId="2" fillId="0" borderId="9" xfId="0" applyFont="1" applyBorder="1" applyAlignment="1">
      <alignment horizontal="right" vertical="center"/>
    </xf>
    <xf numFmtId="0" fontId="6" fillId="0" borderId="0" xfId="0" applyFont="1" applyAlignment="1">
      <alignment horizontal="left" vertical="center"/>
    </xf>
    <xf numFmtId="0" fontId="3" fillId="4" borderId="0" xfId="2" applyBorder="1" applyAlignment="1">
      <alignment horizontal="left" vertical="center"/>
    </xf>
    <xf numFmtId="0" fontId="3" fillId="4" borderId="1" xfId="2" applyAlignment="1">
      <alignment horizontal="center" vertical="center"/>
    </xf>
    <xf numFmtId="0" fontId="3" fillId="4" borderId="1" xfId="2"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lignment horizontal="left" vertical="center"/>
    </xf>
    <xf numFmtId="0" fontId="3" fillId="4" borderId="2" xfId="2" applyBorder="1" applyAlignment="1">
      <alignment horizontal="left" vertical="center"/>
    </xf>
    <xf numFmtId="0" fontId="7" fillId="5" borderId="2" xfId="4" applyBorder="1" applyAlignment="1">
      <alignment horizontal="left" indent="1"/>
    </xf>
    <xf numFmtId="2" fontId="7" fillId="5" borderId="2" xfId="4" applyNumberFormat="1" applyBorder="1" applyAlignment="1">
      <alignment horizontal="left" indent="1"/>
    </xf>
    <xf numFmtId="0" fontId="3" fillId="4" borderId="2" xfId="2" applyBorder="1" applyAlignment="1"/>
    <xf numFmtId="0" fontId="8" fillId="3" borderId="1" xfId="1" applyFont="1">
      <alignment horizontal="center" vertical="center"/>
    </xf>
    <xf numFmtId="2" fontId="3" fillId="4" borderId="2" xfId="2" applyNumberFormat="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Border="1" applyAlignment="1">
      <alignment horizontal="center" vertical="center"/>
    </xf>
    <xf numFmtId="0" fontId="3" fillId="4" borderId="2" xfId="2" applyBorder="1" applyAlignment="1">
      <alignment horizontal="center" vertical="center"/>
    </xf>
    <xf numFmtId="0" fontId="3" fillId="4" borderId="3" xfId="2" applyBorder="1" applyAlignment="1">
      <alignment horizontal="left" vertical="center"/>
    </xf>
    <xf numFmtId="0" fontId="4" fillId="7" borderId="0" xfId="3" applyFill="1" applyBorder="1">
      <alignment horizontal="left" vertical="center"/>
    </xf>
    <xf numFmtId="0" fontId="6" fillId="3" borderId="12" xfId="1" applyBorder="1">
      <alignment horizontal="center" vertical="center"/>
    </xf>
    <xf numFmtId="1" fontId="7" fillId="5" borderId="2" xfId="4" applyNumberFormat="1" applyBorder="1" applyAlignment="1">
      <alignment horizontal="center" vertical="center"/>
    </xf>
    <xf numFmtId="1" fontId="3" fillId="4" borderId="2" xfId="2" applyNumberFormat="1" applyBorder="1" applyAlignment="1">
      <alignment horizontal="center" vertical="center"/>
    </xf>
    <xf numFmtId="2" fontId="7" fillId="5" borderId="2" xfId="4" applyNumberFormat="1" applyBorder="1" applyAlignment="1">
      <alignment horizontal="center" vertical="center"/>
    </xf>
    <xf numFmtId="2" fontId="7" fillId="5" borderId="2" xfId="4" applyNumberFormat="1" applyBorder="1" applyAlignment="1">
      <alignment horizontal="center"/>
    </xf>
    <xf numFmtId="0" fontId="6" fillId="3" borderId="12" xfId="1" applyBorder="1" applyAlignment="1">
      <alignment horizontal="left" vertical="center" indent="1"/>
    </xf>
    <xf numFmtId="0" fontId="6" fillId="3" borderId="15" xfId="1" applyBorder="1">
      <alignment horizontal="center" vertical="center"/>
    </xf>
    <xf numFmtId="0" fontId="8" fillId="6" borderId="1" xfId="0" applyFont="1" applyFill="1" applyBorder="1" applyAlignment="1">
      <alignment horizontal="center" vertical="center"/>
    </xf>
    <xf numFmtId="0" fontId="6" fillId="0" borderId="5" xfId="0" applyFont="1" applyBorder="1" applyAlignment="1">
      <alignment vertical="center"/>
    </xf>
    <xf numFmtId="0" fontId="2" fillId="0" borderId="5" xfId="0" applyFont="1" applyBorder="1"/>
    <xf numFmtId="0" fontId="7" fillId="5" borderId="2" xfId="4" applyBorder="1">
      <alignment horizontal="left" vertical="center" indent="1"/>
    </xf>
    <xf numFmtId="0" fontId="2" fillId="0" borderId="0" xfId="0" applyFont="1" applyAlignment="1">
      <alignment horizontal="center" vertical="center"/>
    </xf>
    <xf numFmtId="0" fontId="2" fillId="0" borderId="0" xfId="0" applyFont="1" applyAlignment="1">
      <alignment horizontal="right" vertical="center"/>
    </xf>
    <xf numFmtId="168" fontId="7" fillId="5" borderId="1" xfId="4" applyNumberFormat="1">
      <alignment horizontal="left" vertical="center" indent="1"/>
    </xf>
    <xf numFmtId="169" fontId="7" fillId="5" borderId="2" xfId="4" applyNumberFormat="1" applyBorder="1">
      <alignment horizontal="left" vertical="center" indent="1"/>
    </xf>
    <xf numFmtId="0" fontId="7" fillId="5" borderId="1" xfId="4">
      <alignment horizontal="left" vertical="center" indent="1"/>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0" fontId="4" fillId="7" borderId="3" xfId="3" applyFill="1" applyBorder="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8"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xf numFmtId="168" fontId="3" fillId="4" borderId="6" xfId="2" applyNumberFormat="1" applyBorder="1" applyAlignment="1">
      <alignment horizontal="center" vertical="center"/>
    </xf>
    <xf numFmtId="168" fontId="3" fillId="4" borderId="7" xfId="2" applyNumberFormat="1" applyBorder="1" applyAlignment="1">
      <alignment horizontal="center" vertical="center"/>
    </xf>
    <xf numFmtId="168" fontId="3" fillId="4" borderId="8" xfId="2" applyNumberFormat="1" applyBorder="1" applyAlignment="1">
      <alignment horizontal="center" vertical="center"/>
    </xf>
  </cellXfs>
  <cellStyles count="51">
    <cellStyle name="20% - Colore 1" xfId="28" builtinId="30" customBuiltin="1"/>
    <cellStyle name="20% - Colore 2" xfId="32" builtinId="34" customBuiltin="1"/>
    <cellStyle name="20% - Colore 3" xfId="36" builtinId="38" customBuiltin="1"/>
    <cellStyle name="20% - Colore 4" xfId="40" builtinId="42" customBuiltin="1"/>
    <cellStyle name="20% - Colore 5" xfId="44" builtinId="46" customBuiltin="1"/>
    <cellStyle name="20% - Colore 6" xfId="48" builtinId="50" customBuiltin="1"/>
    <cellStyle name="40% - Colore 1" xfId="29" builtinId="31" customBuiltin="1"/>
    <cellStyle name="40% - Colore 2" xfId="33" builtinId="35" customBuiltin="1"/>
    <cellStyle name="40% - Colore 3" xfId="37" builtinId="39" customBuiltin="1"/>
    <cellStyle name="40% - Colore 4" xfId="41" builtinId="43" customBuiltin="1"/>
    <cellStyle name="40% - Colore 5" xfId="45" builtinId="47" customBuiltin="1"/>
    <cellStyle name="40% - Colore 6" xfId="49" builtinId="51" customBuiltin="1"/>
    <cellStyle name="60% - Colore 1" xfId="30" builtinId="32" customBuiltin="1"/>
    <cellStyle name="60% - Colore 2" xfId="34" builtinId="36" customBuiltin="1"/>
    <cellStyle name="60% - Colore 3" xfId="38" builtinId="40" customBuiltin="1"/>
    <cellStyle name="60% - Colore 4" xfId="42" builtinId="44" customBuiltin="1"/>
    <cellStyle name="60% - Colore 5" xfId="46" builtinId="48" customBuiltin="1"/>
    <cellStyle name="60% - Colore 6" xfId="50" builtinId="52" customBuiltin="1"/>
    <cellStyle name="Calcolo" xfId="20" builtinId="22" customBuiltin="1"/>
    <cellStyle name="Cella collegata" xfId="21" builtinId="24" customBuiltin="1"/>
    <cellStyle name="Cella da controllare" xfId="22" builtinId="23" customBuiltin="1"/>
    <cellStyle name="Colore 1" xfId="27" builtinId="29" customBuiltin="1"/>
    <cellStyle name="Colore 2" xfId="31" builtinId="33" customBuiltin="1"/>
    <cellStyle name="Colore 3" xfId="35" builtinId="37" customBuiltin="1"/>
    <cellStyle name="Colore 4" xfId="39" builtinId="41" customBuiltin="1"/>
    <cellStyle name="Colore 5" xfId="43" builtinId="45" customBuiltin="1"/>
    <cellStyle name="Colore 6" xfId="47" builtinId="49" customBuiltin="1"/>
    <cellStyle name="fitness_general" xfId="2" xr:uid="{00000000-0005-0000-0000-000000000000}"/>
    <cellStyle name="fitness_info" xfId="4" xr:uid="{00000000-0005-0000-0000-000001000000}"/>
    <cellStyle name="fitness_section" xfId="3" xr:uid="{00000000-0005-0000-0000-000002000000}"/>
    <cellStyle name="Fitness-header" xfId="1" xr:uid="{00000000-0005-0000-0000-000003000000}"/>
    <cellStyle name="Input" xfId="18" builtinId="20" customBuiltin="1"/>
    <cellStyle name="Migliaia" xfId="5" builtinId="3" customBuiltin="1"/>
    <cellStyle name="Migliaia [0]" xfId="6" builtinId="6" customBuiltin="1"/>
    <cellStyle name="Neutrale" xfId="17" builtinId="28" customBuiltin="1"/>
    <cellStyle name="Normale" xfId="0" builtinId="0" customBuiltin="1"/>
    <cellStyle name="Nota" xfId="24" builtinId="10" customBuiltin="1"/>
    <cellStyle name="Output" xfId="19" builtinId="21" customBuiltin="1"/>
    <cellStyle name="Percentuale" xfId="9" builtinId="5" customBuiltin="1"/>
    <cellStyle name="Testo avviso" xfId="23" builtinId="11" customBuiltin="1"/>
    <cellStyle name="Testo descrittivo" xfId="25" builtinId="53" customBuiltin="1"/>
    <cellStyle name="Titolo" xfId="10" builtinId="15" customBuiltin="1"/>
    <cellStyle name="Titolo 1" xfId="11" builtinId="16" customBuiltin="1"/>
    <cellStyle name="Titolo 2" xfId="12" builtinId="17" customBuiltin="1"/>
    <cellStyle name="Titolo 3" xfId="13" builtinId="18" customBuiltin="1"/>
    <cellStyle name="Titolo 4" xfId="14" builtinId="19" customBuiltin="1"/>
    <cellStyle name="Totale" xfId="26" builtinId="25" customBuiltin="1"/>
    <cellStyle name="Valore non valido" xfId="16" builtinId="27" customBuiltin="1"/>
    <cellStyle name="Valore valido" xfId="15" builtinId="26" customBuiltin="1"/>
    <cellStyle name="Valuta" xfId="7" builtinId="4" customBuiltin="1"/>
    <cellStyle name="Valuta [0]" xfId="8" builtinId="7" customBuiltin="1"/>
  </cellStyles>
  <dxfs count="282">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Cliente" pivot="0" count="1" xr9:uid="{00000000-0011-0000-FFFF-FFFF00000000}">
      <tableStyleElement type="firstColumn" dxfId="281"/>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Riscaldamento" displayName="Riscaldamento" ref="E7:J11" headerRowDxfId="280" dataDxfId="278" totalsRowDxfId="276" headerRowBorderDxfId="279" tableBorderDxfId="277" totalsRowBorderDxfId="275" dataCellStyle="fitness_general">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sercizi" totalsRowLabel="Totale" totalsRowDxfId="274" dataCellStyle="fitness_general"/>
    <tableColumn id="2" xr3:uid="{00000000-0010-0000-0000-000002000000}" name="Ripetizioni" totalsRowDxfId="273" dataCellStyle="fitness_general"/>
    <tableColumn id="3" xr3:uid="{00000000-0010-0000-0000-000003000000}" name="Peso (kg)" totalsRowDxfId="272" dataCellStyle="fitness_general"/>
    <tableColumn id="4" xr3:uid="{00000000-0010-0000-0000-000004000000}" name="Settimane" totalsRowDxfId="271" dataCellStyle="fitness_general"/>
    <tableColumn id="5" xr3:uid="{00000000-0010-0000-0000-000005000000}" name="Frequenza" totalsRowDxfId="270" dataCellStyle="fitness_general"/>
    <tableColumn id="6" xr3:uid="{00000000-0010-0000-0000-000006000000}" name="Inizio" totalsRowFunction="sum" totalsRowDxfId="269" dataCellStyle="fitness_general"/>
  </tableColumns>
  <tableStyleInfo name="Cliente" showFirstColumn="1" showLastColumn="0" showRowStripes="0" showColumnStripes="0"/>
  <extLst>
    <ext xmlns:x14="http://schemas.microsoft.com/office/spreadsheetml/2009/9/main" uri="{504A1905-F514-4f6f-8877-14C23A59335A}">
      <x14:table altTextSummary="Immettere esercizi, ripetizioni, pesi in chili, settimane, frequenza e data di inizio in questa tabel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Pesi" displayName="Pesi" ref="E14:J18" headerRowDxfId="268" dataDxfId="266" headerRowBorderDxfId="267" tableBorderDxfId="265" dataCellStyle="fitness_general">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sercizi" totalsRowLabel="Totale" dataDxfId="264" totalsRowDxfId="263" dataCellStyle="fitness_general"/>
    <tableColumn id="2" xr3:uid="{00000000-0010-0000-0100-000002000000}" name="Ripetizioni" dataDxfId="262" totalsRowDxfId="261" dataCellStyle="fitness_general"/>
    <tableColumn id="3" xr3:uid="{00000000-0010-0000-0100-000003000000}" name="Peso" dataDxfId="260" totalsRowDxfId="259" dataCellStyle="fitness_general"/>
    <tableColumn id="4" xr3:uid="{00000000-0010-0000-0100-000004000000}" name="Settimane" dataDxfId="258" totalsRowDxfId="257" dataCellStyle="fitness_general"/>
    <tableColumn id="5" xr3:uid="{00000000-0010-0000-0100-000005000000}" name="Frequenza" dataDxfId="256" totalsRowDxfId="255" dataCellStyle="fitness_general"/>
    <tableColumn id="6" xr3:uid="{00000000-0010-0000-0100-000006000000}" name="Inizio" totalsRowFunction="sum" dataDxfId="254" totalsRowDxfId="253" dataCellStyle="fitness_general"/>
  </tableColumns>
  <tableStyleInfo name="Cliente" showFirstColumn="1" showLastColumn="0" showRowStripes="0" showColumnStripes="0"/>
  <extLst>
    <ext xmlns:x14="http://schemas.microsoft.com/office/spreadsheetml/2009/9/main" uri="{504A1905-F514-4f6f-8877-14C23A59335A}">
      <x14:table altTextSummary="Immettere esercizi, ripetizioni, pesi, settimane, frequenza e data di inizio in questa tabel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1:J25" headerRowDxfId="252" dataDxfId="250" headerRowBorderDxfId="251" tableBorderDxfId="249" dataCellStyle="fitness_general">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sercizi" totalsRowLabel="Totale" dataDxfId="248" totalsRowDxfId="247" dataCellStyle="fitness_general"/>
    <tableColumn id="2" xr3:uid="{00000000-0010-0000-0200-000002000000}" name="Ripetizioni" dataDxfId="246" totalsRowDxfId="245" dataCellStyle="fitness_general"/>
    <tableColumn id="3" xr3:uid="{00000000-0010-0000-0200-000003000000}" name="Peso" dataDxfId="244" totalsRowDxfId="243" dataCellStyle="fitness_general"/>
    <tableColumn id="4" xr3:uid="{00000000-0010-0000-0200-000004000000}" name="Settimane" dataDxfId="242" totalsRowDxfId="241" dataCellStyle="fitness_general"/>
    <tableColumn id="5" xr3:uid="{00000000-0010-0000-0200-000005000000}" name="Frequenza" dataDxfId="240" totalsRowDxfId="239" dataCellStyle="fitness_general"/>
    <tableColumn id="6" xr3:uid="{00000000-0010-0000-0200-000006000000}" name="Inizio" totalsRowFunction="sum" dataDxfId="238" totalsRowDxfId="237" dataCellStyle="fitness_general"/>
  </tableColumns>
  <tableStyleInfo name="Cliente" showFirstColumn="1" showLastColumn="0" showRowStripes="0" showColumnStripes="0"/>
  <extLst>
    <ext xmlns:x14="http://schemas.microsoft.com/office/spreadsheetml/2009/9/main" uri="{504A1905-F514-4f6f-8877-14C23A59335A}">
      <x14:table altTextSummary="Immettere esercizi, ripetizioni, pesi, settimane, frequenza e data di inizio in questa tabel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Defaticamento" displayName="Defaticamento" ref="E28:J32" headerRowDxfId="236" dataDxfId="234" headerRowBorderDxfId="235" tableBorderDxfId="233" dataCellStyle="fitness_general">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sercizi" totalsRowLabel="Totale" dataDxfId="232" totalsRowDxfId="231" dataCellStyle="fitness_general"/>
    <tableColumn id="2" xr3:uid="{00000000-0010-0000-0300-000002000000}" name="Ripetizioni" dataDxfId="230" totalsRowDxfId="229" dataCellStyle="fitness_general"/>
    <tableColumn id="3" xr3:uid="{00000000-0010-0000-0300-000003000000}" name="Peso" dataDxfId="228" totalsRowDxfId="227" dataCellStyle="fitness_general"/>
    <tableColumn id="4" xr3:uid="{00000000-0010-0000-0300-000004000000}" name="Settimane" dataDxfId="226" totalsRowDxfId="225" dataCellStyle="fitness_general"/>
    <tableColumn id="5" xr3:uid="{00000000-0010-0000-0300-000005000000}" name="Frequenza" dataDxfId="224" totalsRowDxfId="223" dataCellStyle="fitness_general"/>
    <tableColumn id="6" xr3:uid="{00000000-0010-0000-0300-000006000000}" name="Inizio" totalsRowFunction="sum" dataDxfId="222" totalsRowDxfId="221" dataCellStyle="fitness_general"/>
  </tableColumns>
  <tableStyleInfo name="Cliente" showFirstColumn="1" showLastColumn="0" showRowStripes="0" showColumnStripes="0"/>
  <extLst>
    <ext xmlns:x14="http://schemas.microsoft.com/office/spreadsheetml/2009/9/main" uri="{504A1905-F514-4f6f-8877-14C23A59335A}">
      <x14:table altTextSummary="Immettere esercizi, ripetizioni, pesi, settimane, frequenza e data di inizio in questa tabel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InformazioniDelCliente" displayName="InformazioniDelCliente" ref="B6:C17" headerRowDxfId="220" tableBorderDxfId="219">
  <autoFilter ref="B6:C17" xr:uid="{00000000-0009-0000-0100-000001000000}">
    <filterColumn colId="0" hiddenButton="1"/>
    <filterColumn colId="1" hiddenButton="1"/>
  </autoFilter>
  <tableColumns count="2">
    <tableColumn id="1" xr3:uid="{00000000-0010-0000-0400-000001000000}" name="Informazioni sul cliente" totalsRowLabel="Total" dataDxfId="218" totalsRowDxfId="217" dataCellStyle="fitness_general"/>
    <tableColumn id="2" xr3:uid="{00000000-0010-0000-0400-000002000000}" name=" " totalsRowFunction="sum" totalsRowDxfId="216"/>
  </tableColumns>
  <tableStyleInfo name="Cliente" showFirstColumn="1" showLastColumn="0" showRowStripes="0" showColumnStripes="0"/>
  <extLst>
    <ext xmlns:x14="http://schemas.microsoft.com/office/spreadsheetml/2009/9/main" uri="{504A1905-F514-4f6f-8877-14C23A59335A}">
      <x14:table altTextSummary="Immettere età, sesso, altezza, peso, misura del torace, misura della vita e massa grassa in questa tabella. L'indice di massa corporea viene calcolato automa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CircuitoDiRiscaldamento" displayName="CircuitoDiRiscaldamento" ref="B9:Z13" headerRowDxfId="215" dataDxfId="214" tableBorderDxfId="213" totalsRowBorderDxfId="212" headerRowCellStyle="Fitness-header" dataCellStyle="fitness_general">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Riscaldamento" totalsRowLabel="Totale" dataDxfId="211" totalsRowDxfId="210" dataCellStyle="fitness_general"/>
    <tableColumn id="2" xr3:uid="{00000000-0010-0000-0500-000002000000}" name="Ripetizioni" dataDxfId="209" totalsRowDxfId="208" dataCellStyle="fitness_info"/>
    <tableColumn id="3" xr3:uid="{00000000-0010-0000-0500-000003000000}" name="Differenze" dataDxfId="207" totalsRowDxfId="206" dataCellStyle="fitness_general"/>
    <tableColumn id="4" xr3:uid="{00000000-0010-0000-0500-000004000000}" name="Peso" dataDxfId="205" totalsRowDxfId="204" dataCellStyle="fitness_info"/>
    <tableColumn id="5" xr3:uid="{00000000-0010-0000-0500-000005000000}" name="Differenze " dataDxfId="203" totalsRowDxfId="202" dataCellStyle="fitness_general"/>
    <tableColumn id="6" xr3:uid="{00000000-0010-0000-0500-000006000000}" name="Ripetizioni " dataDxfId="201" totalsRowDxfId="200" dataCellStyle="fitness_info"/>
    <tableColumn id="7" xr3:uid="{00000000-0010-0000-0500-000007000000}" name="Differenze  " dataDxfId="199" totalsRowDxfId="198" dataCellStyle="fitness_general"/>
    <tableColumn id="8" xr3:uid="{00000000-0010-0000-0500-000008000000}" name="Peso  " dataDxfId="197" totalsRowDxfId="196" dataCellStyle="fitness_info"/>
    <tableColumn id="9" xr3:uid="{00000000-0010-0000-0500-000009000000}" name="Differenze   " dataDxfId="195" totalsRowDxfId="194" dataCellStyle="fitness_general"/>
    <tableColumn id="10" xr3:uid="{00000000-0010-0000-0500-00000A000000}" name="Ripetizioni  " dataDxfId="193" totalsRowDxfId="192" dataCellStyle="fitness_info"/>
    <tableColumn id="11" xr3:uid="{00000000-0010-0000-0500-00000B000000}" name="Differenze    " dataDxfId="191" totalsRowDxfId="190" dataCellStyle="fitness_general"/>
    <tableColumn id="12" xr3:uid="{00000000-0010-0000-0500-00000C000000}" name="Peso    " dataDxfId="189" totalsRowDxfId="188" dataCellStyle="fitness_info"/>
    <tableColumn id="13" xr3:uid="{00000000-0010-0000-0500-00000D000000}" name="Differenze     " dataDxfId="187" totalsRowDxfId="186" dataCellStyle="fitness_general"/>
    <tableColumn id="14" xr3:uid="{00000000-0010-0000-0500-00000E000000}" name="Ripetizioni     " dataDxfId="185" totalsRowDxfId="184" dataCellStyle="fitness_info"/>
    <tableColumn id="15" xr3:uid="{00000000-0010-0000-0500-00000F000000}" name="Differenze      " dataDxfId="183" totalsRowDxfId="182" dataCellStyle="fitness_general"/>
    <tableColumn id="16" xr3:uid="{00000000-0010-0000-0500-000010000000}" name="Peso      " dataDxfId="181" totalsRowDxfId="180" dataCellStyle="fitness_info"/>
    <tableColumn id="17" xr3:uid="{00000000-0010-0000-0500-000011000000}" name="Differenze       " dataDxfId="179" totalsRowDxfId="178" dataCellStyle="fitness_general"/>
    <tableColumn id="18" xr3:uid="{00000000-0010-0000-0500-000012000000}" name="Ripetizioni      " dataDxfId="177" totalsRowDxfId="176" dataCellStyle="fitness_info"/>
    <tableColumn id="19" xr3:uid="{00000000-0010-0000-0500-000013000000}" name="Differenze         " dataDxfId="175" totalsRowDxfId="174" dataCellStyle="fitness_general"/>
    <tableColumn id="20" xr3:uid="{00000000-0010-0000-0500-000014000000}" name="Peso       " dataDxfId="173" totalsRowDxfId="172" dataCellStyle="fitness_info"/>
    <tableColumn id="21" xr3:uid="{00000000-0010-0000-0500-000015000000}" name="Differenze           " dataDxfId="171" totalsRowDxfId="170" dataCellStyle="fitness_general"/>
    <tableColumn id="22" xr3:uid="{00000000-0010-0000-0500-000016000000}" name="Ripetizioni    " dataDxfId="169" totalsRowDxfId="168" dataCellStyle="fitness_info"/>
    <tableColumn id="23" xr3:uid="{00000000-0010-0000-0500-000017000000}" name="Differenze        " dataDxfId="167" totalsRowDxfId="166" dataCellStyle="fitness_general"/>
    <tableColumn id="24" xr3:uid="{00000000-0010-0000-0500-000018000000}" name="Peso        " dataDxfId="165" totalsRowDxfId="164" dataCellStyle="fitness_info"/>
    <tableColumn id="25" xr3:uid="{00000000-0010-0000-0500-000019000000}" name=" Differenze" totalsRowFunction="sum" dataDxfId="163" totalsRowDxfId="162" dataCellStyle="fitness_general"/>
  </tableColumns>
  <tableStyleInfo name="Cliente" showFirstColumn="1" showLastColumn="0" showRowStripes="0" showColumnStripes="1"/>
  <extLst>
    <ext xmlns:x14="http://schemas.microsoft.com/office/spreadsheetml/2009/9/main" uri="{504A1905-F514-4f6f-8877-14C23A59335A}">
      <x14:table altTextSummary="Immettere ripetizioni e pesi per ogni giorno feriale in questa tabella. La differenza viene calcolata automaticamente e il numero di esercizi di riscaldamento viene aggiornat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CircuitoPesi" displayName="CircuitoPesi" ref="B15:Z19" headerRowDxfId="161" dataDxfId="160" tableBorderDxfId="159" totalsRowBorderDxfId="158" headerRowCellStyle="Fitness-header" dataCellStyle="fitness_general">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Livello" totalsRowLabel="Totale" dataDxfId="157" totalsRowDxfId="156" dataCellStyle="fitness_general"/>
    <tableColumn id="2" xr3:uid="{00000000-0010-0000-0600-000002000000}" name="Ripetizioni" dataDxfId="155" totalsRowDxfId="154" dataCellStyle="fitness_info"/>
    <tableColumn id="3" xr3:uid="{00000000-0010-0000-0600-000003000000}" name="Differenze" dataDxfId="153" totalsRowDxfId="152" dataCellStyle="fitness_general"/>
    <tableColumn id="4" xr3:uid="{00000000-0010-0000-0600-000004000000}" name="Peso" dataDxfId="151" totalsRowDxfId="150" dataCellStyle="fitness_info"/>
    <tableColumn id="5" xr3:uid="{00000000-0010-0000-0600-000005000000}" name="Differenze " dataDxfId="149" totalsRowDxfId="148" dataCellStyle="fitness_general"/>
    <tableColumn id="6" xr3:uid="{00000000-0010-0000-0600-000006000000}" name="Ripetizioni " dataDxfId="147" totalsRowDxfId="146" dataCellStyle="fitness_info"/>
    <tableColumn id="7" xr3:uid="{00000000-0010-0000-0600-000007000000}" name="Differenze  " dataDxfId="145" totalsRowDxfId="144" dataCellStyle="fitness_general"/>
    <tableColumn id="8" xr3:uid="{00000000-0010-0000-0600-000008000000}" name="Peso " dataDxfId="143" totalsRowDxfId="142" dataCellStyle="fitness_info"/>
    <tableColumn id="9" xr3:uid="{00000000-0010-0000-0600-000009000000}" name="Differenze   " dataDxfId="141" totalsRowDxfId="140" dataCellStyle="fitness_general"/>
    <tableColumn id="10" xr3:uid="{00000000-0010-0000-0600-00000A000000}" name="Ripetizioni  " dataDxfId="139" totalsRowDxfId="138" dataCellStyle="fitness_info"/>
    <tableColumn id="11" xr3:uid="{00000000-0010-0000-0600-00000B000000}" name="Differenze    " dataDxfId="137" totalsRowDxfId="136" dataCellStyle="fitness_general"/>
    <tableColumn id="12" xr3:uid="{00000000-0010-0000-0600-00000C000000}" name="Peso  " dataDxfId="135" totalsRowDxfId="134" dataCellStyle="fitness_info"/>
    <tableColumn id="13" xr3:uid="{00000000-0010-0000-0600-00000D000000}" name="Differenze     " dataDxfId="133" totalsRowDxfId="132" dataCellStyle="fitness_general"/>
    <tableColumn id="14" xr3:uid="{00000000-0010-0000-0600-00000E000000}" name="Ripetizioni   " dataDxfId="131" totalsRowDxfId="130" dataCellStyle="fitness_info"/>
    <tableColumn id="15" xr3:uid="{00000000-0010-0000-0600-00000F000000}" name="Differenze      " dataDxfId="129" totalsRowDxfId="128" dataCellStyle="fitness_general"/>
    <tableColumn id="16" xr3:uid="{00000000-0010-0000-0600-000010000000}" name="Peso   " dataDxfId="127" totalsRowDxfId="126" dataCellStyle="fitness_info"/>
    <tableColumn id="17" xr3:uid="{00000000-0010-0000-0600-000011000000}" name="Differenze       " dataDxfId="125" totalsRowDxfId="124" dataCellStyle="fitness_general"/>
    <tableColumn id="18" xr3:uid="{00000000-0010-0000-0600-000012000000}" name="Ripetizioni    " dataDxfId="123" totalsRowDxfId="122" dataCellStyle="fitness_info"/>
    <tableColumn id="19" xr3:uid="{00000000-0010-0000-0600-000013000000}" name="Differenze        " dataDxfId="121" totalsRowDxfId="120" dataCellStyle="fitness_general"/>
    <tableColumn id="20" xr3:uid="{00000000-0010-0000-0600-000014000000}" name="Peso    " dataDxfId="119" totalsRowDxfId="118" dataCellStyle="fitness_info"/>
    <tableColumn id="21" xr3:uid="{00000000-0010-0000-0600-000015000000}" name="Differenze         " dataDxfId="117" totalsRowDxfId="116" dataCellStyle="fitness_general"/>
    <tableColumn id="22" xr3:uid="{00000000-0010-0000-0600-000016000000}" name="Ripetizioni     " dataDxfId="115" totalsRowDxfId="114" dataCellStyle="fitness_info"/>
    <tableColumn id="23" xr3:uid="{00000000-0010-0000-0600-000017000000}" name="Differenze          " dataDxfId="113" totalsRowDxfId="112" dataCellStyle="fitness_general"/>
    <tableColumn id="24" xr3:uid="{00000000-0010-0000-0600-000018000000}" name="Peso     " dataDxfId="111" totalsRowDxfId="110" dataCellStyle="fitness_info"/>
    <tableColumn id="25" xr3:uid="{00000000-0010-0000-0600-000019000000}" name="Differenze           " totalsRowFunction="sum" dataDxfId="109" totalsRowDxfId="108" dataCellStyle="fitness_general"/>
  </tableColumns>
  <tableStyleInfo name="Cliente" showFirstColumn="1" showLastColumn="0" showRowStripes="0" showColumnStripes="1"/>
  <extLst>
    <ext xmlns:x14="http://schemas.microsoft.com/office/spreadsheetml/2009/9/main" uri="{504A1905-F514-4f6f-8877-14C23A59335A}">
      <x14:table altTextSummary="Immettere ripetizioni e pesi per ogni giorno feriale in questa tabella. La differenza viene calcolata automaticamente e il numero di esercizi con i pesi viene aggiornat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CircuitoCardio" displayName="CircuitoCardio" ref="B21:Z25" headerRowDxfId="107" dataDxfId="106" tableBorderDxfId="105" totalsRowBorderDxfId="104" headerRowCellStyle="Fitness-header" dataCellStyle="fitness_general">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Cardio" totalsRowLabel="Totale" dataDxfId="103" totalsRowDxfId="102" dataCellStyle="fitness_general"/>
    <tableColumn id="2" xr3:uid="{00000000-0010-0000-0700-000002000000}" name="Ripetizioni" dataDxfId="101" totalsRowDxfId="100" dataCellStyle="fitness_info"/>
    <tableColumn id="3" xr3:uid="{00000000-0010-0000-0700-000003000000}" name="Differenze" dataDxfId="99" totalsRowDxfId="98" dataCellStyle="fitness_general"/>
    <tableColumn id="4" xr3:uid="{00000000-0010-0000-0700-000004000000}" name="Peso" dataDxfId="97" totalsRowDxfId="96" dataCellStyle="fitness_info"/>
    <tableColumn id="5" xr3:uid="{00000000-0010-0000-0700-000005000000}" name="Differenze " dataDxfId="95" totalsRowDxfId="94" dataCellStyle="fitness_general"/>
    <tableColumn id="6" xr3:uid="{00000000-0010-0000-0700-000006000000}" name="Ripetizioni " dataDxfId="93" totalsRowDxfId="92" dataCellStyle="fitness_info"/>
    <tableColumn id="7" xr3:uid="{00000000-0010-0000-0700-000007000000}" name="Differenze  " dataDxfId="91" totalsRowDxfId="90" dataCellStyle="fitness_general"/>
    <tableColumn id="8" xr3:uid="{00000000-0010-0000-0700-000008000000}" name="Peso " dataDxfId="89" totalsRowDxfId="88" dataCellStyle="fitness_info"/>
    <tableColumn id="9" xr3:uid="{00000000-0010-0000-0700-000009000000}" name="Differenze   " dataDxfId="87" totalsRowDxfId="86" dataCellStyle="fitness_general"/>
    <tableColumn id="10" xr3:uid="{00000000-0010-0000-0700-00000A000000}" name="Ripetizioni  " dataDxfId="85" totalsRowDxfId="84" dataCellStyle="fitness_info"/>
    <tableColumn id="11" xr3:uid="{00000000-0010-0000-0700-00000B000000}" name="Differenze    " dataDxfId="83" totalsRowDxfId="82" dataCellStyle="fitness_general"/>
    <tableColumn id="12" xr3:uid="{00000000-0010-0000-0700-00000C000000}" name="Peso  " dataDxfId="81" totalsRowDxfId="80" dataCellStyle="fitness_info"/>
    <tableColumn id="13" xr3:uid="{00000000-0010-0000-0700-00000D000000}" name="Differenze     " dataDxfId="79" totalsRowDxfId="78" dataCellStyle="fitness_general"/>
    <tableColumn id="14" xr3:uid="{00000000-0010-0000-0700-00000E000000}" name="Ripetizioni   " dataDxfId="77" totalsRowDxfId="76" dataCellStyle="fitness_info"/>
    <tableColumn id="15" xr3:uid="{00000000-0010-0000-0700-00000F000000}" name="Differenze      " dataDxfId="75" totalsRowDxfId="74" dataCellStyle="fitness_general"/>
    <tableColumn id="16" xr3:uid="{00000000-0010-0000-0700-000010000000}" name="Peso   " dataDxfId="73" totalsRowDxfId="72" dataCellStyle="fitness_info"/>
    <tableColumn id="17" xr3:uid="{00000000-0010-0000-0700-000011000000}" name="Differenze        " dataDxfId="71" totalsRowDxfId="70" dataCellStyle="fitness_general"/>
    <tableColumn id="18" xr3:uid="{00000000-0010-0000-0700-000012000000}" name="Ripetizioni     " dataDxfId="69" totalsRowDxfId="68" dataCellStyle="fitness_info"/>
    <tableColumn id="19" xr3:uid="{00000000-0010-0000-0700-000013000000}" name="Differenze       " dataDxfId="67" totalsRowDxfId="66" dataCellStyle="fitness_general"/>
    <tableColumn id="20" xr3:uid="{00000000-0010-0000-0700-000014000000}" name="Peso    " dataDxfId="65" totalsRowDxfId="64" dataCellStyle="fitness_info"/>
    <tableColumn id="21" xr3:uid="{00000000-0010-0000-0700-000015000000}" name="Differenze         " dataDxfId="63" totalsRowDxfId="62" dataCellStyle="fitness_general"/>
    <tableColumn id="22" xr3:uid="{00000000-0010-0000-0700-000016000000}" name="Ripetizioni      " dataDxfId="61" totalsRowDxfId="60" dataCellStyle="fitness_info"/>
    <tableColumn id="23" xr3:uid="{00000000-0010-0000-0700-000017000000}" name="Differenze          " dataDxfId="59" totalsRowDxfId="58" dataCellStyle="fitness_general"/>
    <tableColumn id="24" xr3:uid="{00000000-0010-0000-0700-000018000000}" name="Peso     " dataDxfId="57" totalsRowDxfId="56" dataCellStyle="fitness_info"/>
    <tableColumn id="25" xr3:uid="{00000000-0010-0000-0700-000019000000}" name=" Differenze" totalsRowFunction="sum" dataDxfId="55" totalsRowDxfId="54" dataCellStyle="fitness_general"/>
  </tableColumns>
  <tableStyleInfo name="Cliente" showFirstColumn="1" showLastColumn="0" showRowStripes="0" showColumnStripes="1"/>
  <extLst>
    <ext xmlns:x14="http://schemas.microsoft.com/office/spreadsheetml/2009/9/main" uri="{504A1905-F514-4f6f-8877-14C23A59335A}">
      <x14:table altTextSummary="Immettere ripetizioni e pesi per ogni giorno feriale in questa tabella. La differenza viene calcolata automaticamente e il numero di esercizi cardio viene aggiornat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CircuitoDiDefaticamento" displayName="CircuitoDiDefaticamento" ref="B27:Z31" headerRowDxfId="53" dataDxfId="52" tableBorderDxfId="51" totalsRowBorderDxfId="50" headerRowCellStyle="Fitness-header" dataCellStyle="fitness_general">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Raffreddamento" totalsRowLabel="Totale" dataDxfId="49" totalsRowDxfId="48" dataCellStyle="fitness_general"/>
    <tableColumn id="2" xr3:uid="{00000000-0010-0000-0800-000002000000}" name="Ripetizioni" dataDxfId="47" totalsRowDxfId="46" dataCellStyle="fitness_info"/>
    <tableColumn id="3" xr3:uid="{00000000-0010-0000-0800-000003000000}" name="Differenze" dataDxfId="45" totalsRowDxfId="44" dataCellStyle="fitness_general"/>
    <tableColumn id="4" xr3:uid="{00000000-0010-0000-0800-000004000000}" name="Peso" dataDxfId="43" totalsRowDxfId="42" dataCellStyle="fitness_info"/>
    <tableColumn id="5" xr3:uid="{00000000-0010-0000-0800-000005000000}" name="Differenze " dataDxfId="41" totalsRowDxfId="40" dataCellStyle="fitness_general"/>
    <tableColumn id="6" xr3:uid="{00000000-0010-0000-0800-000006000000}" name="Ripetizioni " dataDxfId="39" totalsRowDxfId="38" dataCellStyle="fitness_info"/>
    <tableColumn id="7" xr3:uid="{00000000-0010-0000-0800-000007000000}" name="Differenze  " dataDxfId="37" totalsRowDxfId="36" dataCellStyle="fitness_general"/>
    <tableColumn id="8" xr3:uid="{00000000-0010-0000-0800-000008000000}" name="Peso    " dataDxfId="35" totalsRowDxfId="34" dataCellStyle="fitness_info"/>
    <tableColumn id="9" xr3:uid="{00000000-0010-0000-0800-000009000000}" name="Differenze   " dataDxfId="33" totalsRowDxfId="32" dataCellStyle="fitness_general"/>
    <tableColumn id="10" xr3:uid="{00000000-0010-0000-0800-00000A000000}" name="Ripetizioni  " dataDxfId="31" totalsRowDxfId="30" dataCellStyle="fitness_info"/>
    <tableColumn id="11" xr3:uid="{00000000-0010-0000-0800-00000B000000}" name="Differenze    " dataDxfId="29" totalsRowDxfId="28" dataCellStyle="fitness_general"/>
    <tableColumn id="12" xr3:uid="{00000000-0010-0000-0800-00000C000000}" name="Peso     " dataDxfId="27" totalsRowDxfId="26" dataCellStyle="fitness_info"/>
    <tableColumn id="13" xr3:uid="{00000000-0010-0000-0800-00000D000000}" name="Differenze     " dataDxfId="25" totalsRowDxfId="24" dataCellStyle="fitness_general"/>
    <tableColumn id="14" xr3:uid="{00000000-0010-0000-0800-00000E000000}" name="Ripetizioni   " dataDxfId="23" totalsRowDxfId="22" dataCellStyle="fitness_info"/>
    <tableColumn id="15" xr3:uid="{00000000-0010-0000-0800-00000F000000}" name="Differenze      " dataDxfId="21" totalsRowDxfId="20" dataCellStyle="fitness_general"/>
    <tableColumn id="16" xr3:uid="{00000000-0010-0000-0800-000010000000}" name="Peso   " dataDxfId="19" totalsRowDxfId="18" dataCellStyle="fitness_info"/>
    <tableColumn id="17" xr3:uid="{00000000-0010-0000-0800-000011000000}" name="Differenze        " dataDxfId="17" totalsRowDxfId="16" dataCellStyle="fitness_general"/>
    <tableColumn id="18" xr3:uid="{00000000-0010-0000-0800-000012000000}" name="Ripetizioni    " dataDxfId="15" totalsRowDxfId="14" dataCellStyle="fitness_info"/>
    <tableColumn id="19" xr3:uid="{00000000-0010-0000-0800-000013000000}" name="Differenze       " dataDxfId="13" totalsRowDxfId="12" dataCellStyle="fitness_general"/>
    <tableColumn id="20" xr3:uid="{00000000-0010-0000-0800-000014000000}" name="Peso  " dataDxfId="11" totalsRowDxfId="10" dataCellStyle="fitness_info"/>
    <tableColumn id="21" xr3:uid="{00000000-0010-0000-0800-000015000000}" name="Differenze         " dataDxfId="9" totalsRowDxfId="8" dataCellStyle="fitness_general"/>
    <tableColumn id="22" xr3:uid="{00000000-0010-0000-0800-000016000000}" name="Ripetizioni     " dataDxfId="7" totalsRowDxfId="6" dataCellStyle="fitness_info"/>
    <tableColumn id="23" xr3:uid="{00000000-0010-0000-0800-000017000000}" name="Differenze          " dataDxfId="5" totalsRowDxfId="4" dataCellStyle="fitness_general"/>
    <tableColumn id="24" xr3:uid="{00000000-0010-0000-0800-000018000000}" name="Peso " dataDxfId="3" totalsRowDxfId="2" dataCellStyle="fitness_info"/>
    <tableColumn id="25" xr3:uid="{00000000-0010-0000-0800-000019000000}" name=" Differenze" totalsRowFunction="sum" dataDxfId="1" totalsRowDxfId="0" dataCellStyle="fitness_general"/>
  </tableColumns>
  <tableStyleInfo name="Cliente" showFirstColumn="1" showLastColumn="0" showRowStripes="0" showColumnStripes="1"/>
  <extLst>
    <ext xmlns:x14="http://schemas.microsoft.com/office/spreadsheetml/2009/9/main" uri="{504A1905-F514-4f6f-8877-14C23A59335A}">
      <x14:table altTextSummary="Immettere ripetizioni e pesi per ogni giorno feriale in questa tabella. La differenza viene calcolata automaticamente e il numero di esercizi di defaticamento viene aggiornat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workbookViewId="0"/>
  </sheetViews>
  <sheetFormatPr defaultRowHeight="14.25" x14ac:dyDescent="0.2"/>
  <cols>
    <col min="1" max="1" width="2.625" customWidth="1"/>
    <col min="2" max="2" width="17.875" bestFit="1" customWidth="1"/>
    <col min="3" max="3" width="23.75" customWidth="1"/>
    <col min="4" max="4" width="2.375" customWidth="1"/>
    <col min="5" max="5" width="22.125" customWidth="1"/>
    <col min="6" max="6" width="8.75" customWidth="1"/>
    <col min="7" max="7" width="10" customWidth="1"/>
    <col min="8" max="8" width="10.75" customWidth="1"/>
    <col min="9" max="9" width="10.5" customWidth="1"/>
    <col min="10" max="10" width="9.75" customWidth="1"/>
    <col min="11" max="11" width="3.75" customWidth="1"/>
  </cols>
  <sheetData>
    <row r="1" spans="1:11" ht="44.25" customHeight="1" x14ac:dyDescent="0.2">
      <c r="A1" s="11"/>
      <c r="B1" s="47" t="s">
        <v>0</v>
      </c>
      <c r="C1" s="47"/>
      <c r="D1" s="47"/>
      <c r="E1" s="47"/>
      <c r="F1" s="47"/>
      <c r="G1" s="47"/>
      <c r="H1" s="47"/>
      <c r="I1" s="47"/>
      <c r="J1" s="47"/>
      <c r="K1" s="11"/>
    </row>
    <row r="2" spans="1:11" x14ac:dyDescent="0.2">
      <c r="A2" s="1"/>
      <c r="B2" s="43" t="s">
        <v>1</v>
      </c>
      <c r="C2" s="43"/>
      <c r="D2" s="43"/>
      <c r="E2" s="42"/>
      <c r="F2" s="42"/>
      <c r="G2" s="42"/>
      <c r="H2" s="42"/>
      <c r="I2" s="42"/>
      <c r="J2" s="42"/>
    </row>
    <row r="3" spans="1:11" x14ac:dyDescent="0.2">
      <c r="A3" s="1"/>
      <c r="B3" s="43" t="s">
        <v>2</v>
      </c>
      <c r="C3" s="43"/>
      <c r="D3" s="43"/>
      <c r="E3" s="42"/>
      <c r="F3" s="42"/>
      <c r="G3" s="42"/>
      <c r="H3" s="42"/>
      <c r="I3" s="42"/>
      <c r="J3" s="42"/>
    </row>
    <row r="4" spans="1:11" x14ac:dyDescent="0.2">
      <c r="A4" s="1"/>
      <c r="B4" s="4"/>
      <c r="C4" s="4"/>
      <c r="D4" s="4"/>
      <c r="E4" s="4"/>
      <c r="F4" s="4"/>
      <c r="G4" s="4"/>
      <c r="H4" s="46" t="s">
        <v>28</v>
      </c>
      <c r="I4" s="46"/>
      <c r="J4" s="40">
        <f ca="1">TODAY()</f>
        <v>43895</v>
      </c>
    </row>
    <row r="5" spans="1:11" x14ac:dyDescent="0.2">
      <c r="A5" s="1"/>
      <c r="D5" s="4"/>
      <c r="E5" s="7"/>
      <c r="F5" s="7"/>
      <c r="G5" s="7"/>
      <c r="H5" s="7"/>
      <c r="I5" s="7"/>
      <c r="J5" s="7"/>
    </row>
    <row r="6" spans="1:11" x14ac:dyDescent="0.2">
      <c r="A6" s="1"/>
      <c r="B6" s="21" t="s">
        <v>3</v>
      </c>
      <c r="C6" s="22" t="s">
        <v>16</v>
      </c>
      <c r="D6" s="4"/>
      <c r="E6" s="13" t="s">
        <v>17</v>
      </c>
      <c r="F6" s="4"/>
      <c r="G6" s="4"/>
      <c r="H6" s="4"/>
      <c r="I6" s="4"/>
      <c r="J6" s="4"/>
    </row>
    <row r="7" spans="1:11" x14ac:dyDescent="0.2">
      <c r="A7" s="1"/>
      <c r="B7" s="15" t="s">
        <v>4</v>
      </c>
      <c r="C7" s="37"/>
      <c r="D7" s="4"/>
      <c r="E7" s="34" t="s">
        <v>18</v>
      </c>
      <c r="F7" s="34" t="s">
        <v>26</v>
      </c>
      <c r="G7" s="34" t="s">
        <v>8</v>
      </c>
      <c r="H7" s="34" t="s">
        <v>29</v>
      </c>
      <c r="I7" s="19" t="s">
        <v>30</v>
      </c>
      <c r="J7" s="19" t="s">
        <v>31</v>
      </c>
    </row>
    <row r="8" spans="1:11" x14ac:dyDescent="0.2">
      <c r="A8" s="1"/>
      <c r="B8" s="15" t="s">
        <v>5</v>
      </c>
      <c r="C8" s="37"/>
      <c r="D8" s="4"/>
      <c r="E8" s="8" t="s">
        <v>19</v>
      </c>
      <c r="F8" s="8">
        <v>0</v>
      </c>
      <c r="G8" s="8">
        <v>0</v>
      </c>
      <c r="H8" s="8">
        <v>0</v>
      </c>
      <c r="I8" s="8">
        <v>0</v>
      </c>
      <c r="J8" s="8">
        <v>0</v>
      </c>
    </row>
    <row r="9" spans="1:11" x14ac:dyDescent="0.2">
      <c r="A9" s="1"/>
      <c r="B9" s="15" t="s">
        <v>6</v>
      </c>
      <c r="C9" s="37"/>
      <c r="D9" s="4"/>
      <c r="E9" s="8" t="s">
        <v>20</v>
      </c>
      <c r="F9" s="8">
        <v>0</v>
      </c>
      <c r="G9" s="8">
        <v>0</v>
      </c>
      <c r="H9" s="8">
        <v>0</v>
      </c>
      <c r="I9" s="8">
        <v>0</v>
      </c>
      <c r="J9" s="8">
        <v>0</v>
      </c>
    </row>
    <row r="10" spans="1:11" x14ac:dyDescent="0.2">
      <c r="A10" s="1"/>
      <c r="B10" s="15" t="s">
        <v>7</v>
      </c>
      <c r="C10" s="37"/>
      <c r="D10" s="4"/>
      <c r="E10" s="8" t="s">
        <v>21</v>
      </c>
      <c r="F10" s="8">
        <v>0</v>
      </c>
      <c r="G10" s="8">
        <v>0</v>
      </c>
      <c r="H10" s="8">
        <v>0</v>
      </c>
      <c r="I10" s="8">
        <v>0</v>
      </c>
      <c r="J10" s="8">
        <v>0</v>
      </c>
    </row>
    <row r="11" spans="1:11" x14ac:dyDescent="0.2">
      <c r="A11" s="1"/>
      <c r="B11" s="15" t="s">
        <v>8</v>
      </c>
      <c r="C11" s="37"/>
      <c r="D11" s="4"/>
      <c r="E11" s="8" t="s">
        <v>22</v>
      </c>
      <c r="F11" s="8">
        <v>0</v>
      </c>
      <c r="G11" s="8">
        <v>0</v>
      </c>
      <c r="H11" s="8">
        <v>0</v>
      </c>
      <c r="I11" s="8">
        <v>0</v>
      </c>
      <c r="J11" s="8">
        <v>0</v>
      </c>
    </row>
    <row r="12" spans="1:11" x14ac:dyDescent="0.2">
      <c r="A12" s="1"/>
      <c r="B12" s="15" t="s">
        <v>9</v>
      </c>
      <c r="C12" s="37"/>
      <c r="D12" s="4"/>
      <c r="E12" s="1"/>
      <c r="F12" s="1"/>
      <c r="G12" s="1"/>
      <c r="H12" s="1"/>
      <c r="I12" s="1"/>
      <c r="J12" s="1"/>
    </row>
    <row r="13" spans="1:11" x14ac:dyDescent="0.2">
      <c r="A13" s="1"/>
      <c r="B13" s="15" t="s">
        <v>10</v>
      </c>
      <c r="C13" s="41"/>
      <c r="D13" s="4"/>
      <c r="E13" s="14" t="s">
        <v>23</v>
      </c>
      <c r="F13" s="1"/>
      <c r="G13" s="1"/>
      <c r="H13" s="1"/>
      <c r="I13" s="1"/>
      <c r="J13" s="1"/>
    </row>
    <row r="14" spans="1:11" x14ac:dyDescent="0.2">
      <c r="A14" s="1"/>
      <c r="B14" s="15" t="s">
        <v>11</v>
      </c>
      <c r="C14" s="16"/>
      <c r="D14" s="4"/>
      <c r="E14" s="19" t="s">
        <v>18</v>
      </c>
      <c r="F14" s="19" t="s">
        <v>26</v>
      </c>
      <c r="G14" s="19" t="s">
        <v>27</v>
      </c>
      <c r="H14" s="19" t="s">
        <v>29</v>
      </c>
      <c r="I14" s="19" t="s">
        <v>30</v>
      </c>
      <c r="J14" s="19" t="s">
        <v>31</v>
      </c>
    </row>
    <row r="15" spans="1:11" x14ac:dyDescent="0.2">
      <c r="A15" s="1"/>
      <c r="B15" s="15" t="s">
        <v>12</v>
      </c>
      <c r="C15" s="17"/>
      <c r="D15" s="4"/>
      <c r="E15" s="8" t="s">
        <v>19</v>
      </c>
      <c r="F15" s="8">
        <v>0</v>
      </c>
      <c r="G15" s="8">
        <v>0</v>
      </c>
      <c r="H15" s="8">
        <v>0</v>
      </c>
      <c r="I15" s="8">
        <v>0</v>
      </c>
      <c r="J15" s="8">
        <v>0</v>
      </c>
    </row>
    <row r="16" spans="1:11" x14ac:dyDescent="0.2">
      <c r="A16" s="1"/>
      <c r="B16" s="15" t="s">
        <v>13</v>
      </c>
      <c r="C16" s="17">
        <f>IF(C11,(C11/((C9+C10/100)*(C9+C10/100))),0)</f>
        <v>0</v>
      </c>
      <c r="D16" s="4"/>
      <c r="E16" s="8" t="s">
        <v>20</v>
      </c>
      <c r="F16" s="8">
        <v>0</v>
      </c>
      <c r="G16" s="8">
        <v>0</v>
      </c>
      <c r="H16" s="8">
        <v>0</v>
      </c>
      <c r="I16" s="8">
        <v>0</v>
      </c>
      <c r="J16" s="8">
        <v>0</v>
      </c>
    </row>
    <row r="17" spans="1:10" x14ac:dyDescent="0.2">
      <c r="A17" s="1"/>
      <c r="B17" s="18" t="s">
        <v>14</v>
      </c>
      <c r="C17" s="17"/>
      <c r="D17" s="4"/>
      <c r="E17" s="8" t="s">
        <v>21</v>
      </c>
      <c r="F17" s="8">
        <v>0</v>
      </c>
      <c r="G17" s="8">
        <v>0</v>
      </c>
      <c r="H17" s="8">
        <v>0</v>
      </c>
      <c r="I17" s="8">
        <v>0</v>
      </c>
      <c r="J17" s="8">
        <v>0</v>
      </c>
    </row>
    <row r="18" spans="1:10" x14ac:dyDescent="0.2">
      <c r="A18" s="1"/>
      <c r="D18" s="4"/>
      <c r="E18" s="8" t="s">
        <v>22</v>
      </c>
      <c r="F18" s="8">
        <v>0</v>
      </c>
      <c r="G18" s="8">
        <v>0</v>
      </c>
      <c r="H18" s="8">
        <v>0</v>
      </c>
      <c r="I18" s="8">
        <v>0</v>
      </c>
      <c r="J18" s="8">
        <v>0</v>
      </c>
    </row>
    <row r="19" spans="1:10" x14ac:dyDescent="0.2">
      <c r="A19" s="1"/>
      <c r="B19" s="44" t="s">
        <v>15</v>
      </c>
      <c r="C19" s="45"/>
      <c r="D19" s="4"/>
      <c r="E19" s="3"/>
      <c r="F19" s="3"/>
      <c r="G19" s="3"/>
      <c r="H19" s="3"/>
      <c r="I19" s="3"/>
      <c r="J19" s="3"/>
    </row>
    <row r="20" spans="1:10" x14ac:dyDescent="0.2">
      <c r="A20" s="1"/>
      <c r="B20" s="42"/>
      <c r="C20" s="42"/>
      <c r="D20" s="4"/>
      <c r="E20" s="14" t="s">
        <v>24</v>
      </c>
      <c r="F20" s="3"/>
      <c r="G20" s="3"/>
      <c r="H20" s="3"/>
      <c r="I20" s="3"/>
      <c r="J20" s="3"/>
    </row>
    <row r="21" spans="1:10" x14ac:dyDescent="0.2">
      <c r="A21" s="1"/>
      <c r="B21" s="42"/>
      <c r="C21" s="42"/>
      <c r="D21" s="4"/>
      <c r="E21" s="19" t="s">
        <v>18</v>
      </c>
      <c r="F21" s="19" t="s">
        <v>26</v>
      </c>
      <c r="G21" s="19" t="s">
        <v>27</v>
      </c>
      <c r="H21" s="19" t="s">
        <v>29</v>
      </c>
      <c r="I21" s="19" t="s">
        <v>30</v>
      </c>
      <c r="J21" s="19" t="s">
        <v>31</v>
      </c>
    </row>
    <row r="22" spans="1:10" x14ac:dyDescent="0.2">
      <c r="A22" s="1"/>
      <c r="B22" s="42"/>
      <c r="C22" s="42"/>
      <c r="D22" s="4"/>
      <c r="E22" s="8" t="s">
        <v>19</v>
      </c>
      <c r="F22" s="8">
        <v>0</v>
      </c>
      <c r="G22" s="8">
        <v>0</v>
      </c>
      <c r="H22" s="8">
        <v>0</v>
      </c>
      <c r="I22" s="8">
        <v>0</v>
      </c>
      <c r="J22" s="8">
        <v>0</v>
      </c>
    </row>
    <row r="23" spans="1:10" x14ac:dyDescent="0.2">
      <c r="A23" s="1"/>
      <c r="B23" s="42"/>
      <c r="C23" s="42"/>
      <c r="D23" s="4"/>
      <c r="E23" s="8" t="s">
        <v>20</v>
      </c>
      <c r="F23" s="8">
        <v>0</v>
      </c>
      <c r="G23" s="8">
        <v>0</v>
      </c>
      <c r="H23" s="8">
        <v>0</v>
      </c>
      <c r="I23" s="8">
        <v>0</v>
      </c>
      <c r="J23" s="8">
        <v>0</v>
      </c>
    </row>
    <row r="24" spans="1:10" x14ac:dyDescent="0.2">
      <c r="A24" s="1"/>
      <c r="B24" s="42"/>
      <c r="C24" s="42"/>
      <c r="D24" s="4"/>
      <c r="E24" s="8" t="s">
        <v>21</v>
      </c>
      <c r="F24" s="8">
        <v>0</v>
      </c>
      <c r="G24" s="8">
        <v>0</v>
      </c>
      <c r="H24" s="8">
        <v>0</v>
      </c>
      <c r="I24" s="8">
        <v>0</v>
      </c>
      <c r="J24" s="8">
        <v>0</v>
      </c>
    </row>
    <row r="25" spans="1:10" x14ac:dyDescent="0.2">
      <c r="A25" s="1"/>
      <c r="B25" s="42"/>
      <c r="C25" s="42"/>
      <c r="D25" s="4"/>
      <c r="E25" s="8" t="s">
        <v>22</v>
      </c>
      <c r="F25" s="8">
        <v>0</v>
      </c>
      <c r="G25" s="8">
        <v>0</v>
      </c>
      <c r="H25" s="8">
        <v>0</v>
      </c>
      <c r="I25" s="8">
        <v>0</v>
      </c>
      <c r="J25" s="8">
        <v>0</v>
      </c>
    </row>
    <row r="26" spans="1:10" x14ac:dyDescent="0.2">
      <c r="A26" s="1"/>
      <c r="B26" s="42"/>
      <c r="C26" s="42"/>
      <c r="D26" s="4"/>
      <c r="E26" s="3"/>
      <c r="F26" s="3"/>
      <c r="G26" s="3"/>
      <c r="H26" s="3"/>
      <c r="I26" s="3"/>
      <c r="J26" s="3"/>
    </row>
    <row r="27" spans="1:10" x14ac:dyDescent="0.2">
      <c r="A27" s="1"/>
      <c r="B27" s="42"/>
      <c r="C27" s="42"/>
      <c r="D27" s="4"/>
      <c r="E27" s="14" t="s">
        <v>25</v>
      </c>
      <c r="F27" s="3"/>
      <c r="G27" s="3"/>
      <c r="H27" s="3"/>
      <c r="I27" s="3"/>
      <c r="J27" s="3"/>
    </row>
    <row r="28" spans="1:10" x14ac:dyDescent="0.2">
      <c r="A28" s="1"/>
      <c r="B28" s="42"/>
      <c r="C28" s="42"/>
      <c r="D28" s="4"/>
      <c r="E28" s="19" t="s">
        <v>18</v>
      </c>
      <c r="F28" s="19" t="s">
        <v>26</v>
      </c>
      <c r="G28" s="19" t="s">
        <v>27</v>
      </c>
      <c r="H28" s="19" t="s">
        <v>29</v>
      </c>
      <c r="I28" s="19" t="s">
        <v>30</v>
      </c>
      <c r="J28" s="19" t="s">
        <v>31</v>
      </c>
    </row>
    <row r="29" spans="1:10" x14ac:dyDescent="0.2">
      <c r="A29" s="1"/>
      <c r="B29" s="42"/>
      <c r="C29" s="42"/>
      <c r="D29" s="4"/>
      <c r="E29" s="8" t="s">
        <v>19</v>
      </c>
      <c r="F29" s="8">
        <v>0</v>
      </c>
      <c r="G29" s="8">
        <v>0</v>
      </c>
      <c r="H29" s="8">
        <v>0</v>
      </c>
      <c r="I29" s="8">
        <v>0</v>
      </c>
      <c r="J29" s="8">
        <v>0</v>
      </c>
    </row>
    <row r="30" spans="1:10" x14ac:dyDescent="0.2">
      <c r="A30" s="1"/>
      <c r="B30" s="42"/>
      <c r="C30" s="42"/>
      <c r="D30" s="4"/>
      <c r="E30" s="8" t="s">
        <v>20</v>
      </c>
      <c r="F30" s="8">
        <v>0</v>
      </c>
      <c r="G30" s="8">
        <v>0</v>
      </c>
      <c r="H30" s="8">
        <v>0</v>
      </c>
      <c r="I30" s="8">
        <v>0</v>
      </c>
      <c r="J30" s="8">
        <v>0</v>
      </c>
    </row>
    <row r="31" spans="1:10" x14ac:dyDescent="0.2">
      <c r="A31" s="1"/>
      <c r="B31" s="42"/>
      <c r="C31" s="42"/>
      <c r="D31" s="4"/>
      <c r="E31" s="8" t="s">
        <v>21</v>
      </c>
      <c r="F31" s="8">
        <v>0</v>
      </c>
      <c r="G31" s="8">
        <v>0</v>
      </c>
      <c r="H31" s="8">
        <v>0</v>
      </c>
      <c r="I31" s="8">
        <v>0</v>
      </c>
      <c r="J31" s="8">
        <v>0</v>
      </c>
    </row>
    <row r="32" spans="1:10" x14ac:dyDescent="0.2">
      <c r="A32" s="1"/>
      <c r="B32" s="42"/>
      <c r="C32" s="42"/>
      <c r="D32" s="4"/>
      <c r="E32" s="8" t="s">
        <v>22</v>
      </c>
      <c r="F32" s="8">
        <v>0</v>
      </c>
      <c r="G32" s="8">
        <v>0</v>
      </c>
      <c r="H32" s="8">
        <v>0</v>
      </c>
      <c r="I32" s="8">
        <v>0</v>
      </c>
      <c r="J32" s="8">
        <v>0</v>
      </c>
    </row>
    <row r="33" spans="1:4" x14ac:dyDescent="0.2">
      <c r="A33" s="1"/>
      <c r="B33" s="4"/>
      <c r="C33" s="4"/>
      <c r="D33" s="4"/>
    </row>
    <row r="34" spans="1:4" x14ac:dyDescent="0.2">
      <c r="A34" s="1"/>
      <c r="D34" s="4"/>
    </row>
  </sheetData>
  <mergeCells count="20">
    <mergeCell ref="E3:J3"/>
    <mergeCell ref="B20:C20"/>
    <mergeCell ref="B22:C22"/>
    <mergeCell ref="H4:I4"/>
    <mergeCell ref="B1:J1"/>
    <mergeCell ref="E2:J2"/>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s>
  <dataValidations count="25">
    <dataValidation allowBlank="1" showInputMessage="1" showErrorMessage="1" prompt="Creare Pianificazione degli esercizi in questo foglio di lavoro. Immettere i dettagli nelle tabelle Informazioni del cliente, Riscaldamento, Pesi, Cardio e Defaticamento e Suggerimenti nelle celle da B20 a B32 in questo foglio di lavoro" sqref="A1" xr:uid="{00000000-0002-0000-0000-000000000000}"/>
    <dataValidation allowBlank="1" showInputMessage="1" showErrorMessage="1" prompt="Il titolo di questo foglio di lavoro si trova in questa cella. Immettere il nome del cliente e dell'istruttore nella cella E2 ed E3, la data di inizio del programma nella cella J4" sqref="B1:J1" xr:uid="{00000000-0002-0000-0000-000001000000}"/>
    <dataValidation allowBlank="1" showInputMessage="1" showErrorMessage="1" prompt="Immettere il nome del cliente nella cella a destra" sqref="B2:D2" xr:uid="{00000000-0002-0000-0000-000002000000}"/>
    <dataValidation allowBlank="1" showInputMessage="1" showErrorMessage="1" prompt="Immettere il nome del cliente in questa cella" sqref="E2:J2" xr:uid="{00000000-0002-0000-0000-000003000000}"/>
    <dataValidation allowBlank="1" showInputMessage="1" showErrorMessage="1" prompt="Immettere il nome dell'istruttore o dell'allenatore nella cella a destra" sqref="B3:D3" xr:uid="{00000000-0002-0000-0000-000004000000}"/>
    <dataValidation allowBlank="1" showInputMessage="1" showErrorMessage="1" prompt="Immettere il nome dell'istruttore o dell'allenatore in questa cella" sqref="E3:J3" xr:uid="{00000000-0002-0000-0000-000005000000}"/>
    <dataValidation allowBlank="1" showInputMessage="1" showErrorMessage="1" prompt="Immettere la data di inizio del programma nella cella a destra" sqref="H4:I4" xr:uid="{00000000-0002-0000-0000-000006000000}"/>
    <dataValidation allowBlank="1" showInputMessage="1" showErrorMessage="1" prompt="Immettere la data di inizio del programma in questa cella, le informazioni del cliente nella tabella a partire dalla cella B6 e i dettagli del riscaldamento nella tabella a partire dalla cella E7" sqref="J4" xr:uid="{00000000-0002-0000-0000-000007000000}"/>
    <dataValidation allowBlank="1" showInputMessage="1" showErrorMessage="1" prompt="Immettere o modificare il tipo di informazioni del cliente in questa colonna sotto questa intestazione" sqref="B6" xr:uid="{00000000-0002-0000-0000-000008000000}"/>
    <dataValidation allowBlank="1" showInputMessage="1" showErrorMessage="1" prompt="Immettere i valori in questa colonna. I valori nelle celle che contengono le formule vengono aggiornati automaticamente " sqref="C6" xr:uid="{00000000-0002-0000-0000-000009000000}"/>
    <dataValidation allowBlank="1" showInputMessage="1" showErrorMessage="1" prompt="Immettere i suggerimenti nelle celle sottostanti" sqref="B19:C19" xr:uid="{00000000-0002-0000-0000-00000A000000}"/>
    <dataValidation allowBlank="1" showInputMessage="1" showErrorMessage="1" prompt="Immettere i dettagli nella tabella Riscaldamento in basso" sqref="E6" xr:uid="{00000000-0002-0000-0000-00000B000000}"/>
    <dataValidation allowBlank="1" showInputMessage="1" showErrorMessage="1" prompt="Immettere gli esercizi in questa colonna sotto questa intestazione" sqref="E28 E14 E21 E7" xr:uid="{00000000-0002-0000-0000-00000C000000}"/>
    <dataValidation allowBlank="1" showInputMessage="1" showErrorMessage="1" prompt="Immettere le ripetizioni in questa colonna sotto questa intestazione" sqref="F28 F14 F21 F7" xr:uid="{00000000-0002-0000-0000-00000D000000}"/>
    <dataValidation allowBlank="1" showInputMessage="1" showErrorMessage="1" prompt="Immettere i pesi in chili in questa colonna sotto questa intestazione" sqref="G7" xr:uid="{00000000-0002-0000-0000-00000E000000}"/>
    <dataValidation allowBlank="1" showInputMessage="1" showErrorMessage="1" prompt="Immettere le settimane in questa colonna sotto questa intestazione" sqref="H28 H14 H21 H7" xr:uid="{00000000-0002-0000-0000-00000F000000}"/>
    <dataValidation allowBlank="1" showInputMessage="1" showErrorMessage="1" prompt="Immettere la frequenza in questa colonna sotto questa intestazione" sqref="I7 I14 I21 I28" xr:uid="{00000000-0002-0000-0000-000010000000}"/>
    <dataValidation allowBlank="1" showInputMessage="1" showErrorMessage="1" prompt="Immettere l'ora di inizio in questa colonna sotto questa intestazione" sqref="J7 J28 J21 J14" xr:uid="{00000000-0002-0000-0000-000011000000}"/>
    <dataValidation allowBlank="1" showInputMessage="1" showErrorMessage="1" prompt="Immettere i dettagli nella tabella Pesi sottostante" sqref="E13" xr:uid="{00000000-0002-0000-0000-000012000000}"/>
    <dataValidation allowBlank="1" showInputMessage="1" showErrorMessage="1" prompt="Immettere i pesi in questa colonna sotto questa intestazione" sqref="G14 G21 G28" xr:uid="{00000000-0002-0000-0000-000013000000}"/>
    <dataValidation allowBlank="1" showInputMessage="1" showErrorMessage="1" prompt="Immettere i dettagli nella tabella Cardio sottostante" sqref="E20" xr:uid="{00000000-0002-0000-0000-000014000000}"/>
    <dataValidation allowBlank="1" showInputMessage="1" showErrorMessage="1" prompt="Immettere i dettagli nella tabella Defaticamento sottostante " sqref="E27" xr:uid="{00000000-0002-0000-0000-000015000000}"/>
    <dataValidation allowBlank="1" showInputMessage="1" showErrorMessage="1" prompt="Immettere i dettagli nella tabella Defaticamento a partire dalla cella E28" sqref="E26" xr:uid="{00000000-0002-0000-0000-000016000000}"/>
    <dataValidation allowBlank="1" showInputMessage="1" showErrorMessage="1" prompt="Immettere i dettagli nella tabella Cardio a partire dalla cella E21" sqref="E19" xr:uid="{00000000-0002-0000-0000-000017000000}"/>
    <dataValidation allowBlank="1" showInputMessage="1" showErrorMessage="1" prompt="Immettere i dettagli nella tabella Pesi a partire dalla cella E14" sqref="E12" xr:uid="{00000000-0002-0000-0000-000018000000}"/>
  </dataValidations>
  <pageMargins left="0.7" right="0.7" top="0.75" bottom="0.75" header="0.3" footer="0.3"/>
  <pageSetup paperSize="9" fitToHeight="0" orientation="landscape"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defaultRowHeight="14.25" x14ac:dyDescent="0.2"/>
  <cols>
    <col min="1" max="1" width="2.625" customWidth="1"/>
    <col min="2" max="2" width="13.375" customWidth="1"/>
    <col min="3" max="4" width="8" style="1" bestFit="1" customWidth="1"/>
    <col min="5" max="5" width="5.375" style="1" customWidth="1"/>
    <col min="6" max="6" width="8.375" style="1" bestFit="1" customWidth="1"/>
    <col min="7" max="7" width="9.875" style="1" bestFit="1" customWidth="1"/>
    <col min="8" max="8" width="8.75" style="1" bestFit="1" customWidth="1"/>
    <col min="9" max="9" width="6.125" style="1" customWidth="1"/>
    <col min="10" max="10" width="11.875" style="1" customWidth="1"/>
    <col min="11" max="11" width="11.5" style="1" customWidth="1"/>
    <col min="12" max="12" width="11" style="1" bestFit="1" customWidth="1"/>
    <col min="13" max="13" width="7.5" style="1" customWidth="1"/>
    <col min="14" max="14" width="12.5" style="1" customWidth="1"/>
    <col min="15" max="16" width="10.25" style="1" customWidth="1"/>
    <col min="17" max="17" width="6.875" style="1" customWidth="1"/>
    <col min="18" max="18" width="10.75" style="1" customWidth="1"/>
    <col min="19" max="19" width="10.625" style="1" customWidth="1"/>
    <col min="20" max="20" width="10.75" style="1" customWidth="1"/>
    <col min="21" max="21" width="6.875" style="1" customWidth="1"/>
    <col min="22" max="22" width="11.125" style="1" customWidth="1"/>
    <col min="23" max="23" width="10.625" style="1" customWidth="1"/>
    <col min="24" max="24" width="11" style="1" customWidth="1"/>
    <col min="25" max="25" width="6.875" style="1" customWidth="1"/>
    <col min="26" max="26" width="10.375" style="1" customWidth="1"/>
    <col min="27" max="30" width="3.625" style="1" customWidth="1"/>
  </cols>
  <sheetData>
    <row r="1" spans="2:30" ht="35.25" customHeight="1" x14ac:dyDescent="0.2">
      <c r="B1" s="47" t="s">
        <v>32</v>
      </c>
      <c r="C1" s="47"/>
      <c r="D1" s="47"/>
      <c r="E1" s="47"/>
      <c r="F1" s="47"/>
      <c r="G1" s="47"/>
      <c r="H1" s="47"/>
      <c r="I1" s="47"/>
      <c r="J1" s="47"/>
      <c r="K1" s="47"/>
      <c r="L1" s="47"/>
      <c r="M1" s="47"/>
      <c r="N1" s="47"/>
      <c r="O1" s="47"/>
      <c r="P1" s="47"/>
      <c r="Q1" s="47"/>
      <c r="R1" s="47"/>
      <c r="S1" s="47"/>
      <c r="T1" s="47"/>
      <c r="U1" s="47"/>
      <c r="V1" s="47"/>
      <c r="W1" s="47"/>
      <c r="X1" s="47"/>
      <c r="Y1" s="47"/>
      <c r="Z1" s="47"/>
    </row>
    <row r="2" spans="2:30" x14ac:dyDescent="0.2">
      <c r="B2" s="56" t="s">
        <v>33</v>
      </c>
      <c r="C2" s="55">
        <f ca="1">'Informazioni e programmazione'!J$4</f>
        <v>43895</v>
      </c>
      <c r="D2" s="55"/>
      <c r="E2" s="9" t="s">
        <v>42</v>
      </c>
      <c r="F2" s="55">
        <f ca="1">C2+5</f>
        <v>43900</v>
      </c>
      <c r="G2" s="55"/>
      <c r="H2" s="35"/>
      <c r="I2" s="35"/>
      <c r="J2" s="35"/>
      <c r="K2" s="35"/>
      <c r="L2" s="36"/>
      <c r="M2" s="36"/>
      <c r="N2" s="5"/>
      <c r="O2" s="5"/>
      <c r="P2" s="5"/>
      <c r="Q2" s="5"/>
      <c r="R2" s="5"/>
      <c r="S2" s="5"/>
      <c r="T2" s="5"/>
      <c r="U2" s="5"/>
      <c r="V2" s="5"/>
      <c r="W2" s="5"/>
      <c r="X2" s="5"/>
      <c r="Y2" s="5"/>
      <c r="Z2" s="5"/>
    </row>
    <row r="3" spans="2:30" x14ac:dyDescent="0.2">
      <c r="B3" s="56"/>
      <c r="C3" s="52" t="s">
        <v>37</v>
      </c>
      <c r="D3" s="53"/>
      <c r="E3" s="53"/>
      <c r="F3" s="53"/>
      <c r="G3" s="53"/>
      <c r="H3" s="53"/>
      <c r="I3" s="53"/>
      <c r="J3" s="53"/>
      <c r="K3" s="53"/>
      <c r="L3" s="53"/>
      <c r="M3" s="53"/>
      <c r="N3" s="53"/>
      <c r="O3" s="53"/>
      <c r="P3" s="53"/>
      <c r="Q3" s="53"/>
      <c r="R3" s="53"/>
      <c r="S3" s="53"/>
      <c r="T3" s="53"/>
      <c r="U3" s="53"/>
      <c r="V3" s="53"/>
      <c r="W3" s="53"/>
      <c r="X3" s="53"/>
      <c r="Y3" s="53"/>
      <c r="Z3" s="54"/>
    </row>
    <row r="4" spans="2:30" x14ac:dyDescent="0.2">
      <c r="B4" s="56"/>
      <c r="C4" s="9" t="s">
        <v>26</v>
      </c>
      <c r="D4" s="58" t="s">
        <v>40</v>
      </c>
      <c r="E4" s="58"/>
      <c r="F4" s="58"/>
      <c r="G4" s="58"/>
      <c r="H4" s="58"/>
      <c r="I4" s="10" t="s">
        <v>27</v>
      </c>
      <c r="J4" s="58" t="s">
        <v>50</v>
      </c>
      <c r="K4" s="58"/>
      <c r="L4" s="58"/>
      <c r="M4" s="58"/>
      <c r="N4" s="58"/>
      <c r="O4" s="10" t="s">
        <v>41</v>
      </c>
      <c r="P4" s="59" t="s">
        <v>60</v>
      </c>
      <c r="Q4" s="59"/>
      <c r="R4" s="59"/>
      <c r="S4" s="59"/>
      <c r="T4" s="59"/>
      <c r="U4" s="59"/>
      <c r="V4" s="59"/>
      <c r="W4" s="59"/>
      <c r="X4" s="59"/>
      <c r="Y4" s="59"/>
      <c r="Z4" s="59"/>
    </row>
    <row r="5" spans="2:30" ht="36.75" customHeight="1" x14ac:dyDescent="0.2">
      <c r="B5" s="5"/>
      <c r="C5" s="57" t="s">
        <v>38</v>
      </c>
      <c r="D5" s="57"/>
      <c r="E5" s="57"/>
      <c r="F5" s="57"/>
      <c r="G5" s="57"/>
      <c r="H5" s="57"/>
      <c r="I5" s="57"/>
      <c r="J5" s="57"/>
      <c r="K5" s="57"/>
      <c r="L5" s="57"/>
      <c r="M5" s="57"/>
      <c r="N5" s="57"/>
      <c r="O5" s="57"/>
      <c r="P5" s="57"/>
      <c r="Q5" s="57"/>
      <c r="R5" s="57"/>
      <c r="S5" s="57"/>
      <c r="T5" s="57"/>
      <c r="U5" s="57"/>
      <c r="V5" s="57"/>
      <c r="W5" s="57"/>
      <c r="X5" s="57"/>
      <c r="Y5" s="57"/>
      <c r="Z5" s="57"/>
    </row>
    <row r="6" spans="2:30" x14ac:dyDescent="0.2">
      <c r="B6" s="6" t="s">
        <v>34</v>
      </c>
      <c r="C6" s="49" t="s">
        <v>39</v>
      </c>
      <c r="D6" s="50"/>
      <c r="E6" s="50"/>
      <c r="F6" s="51"/>
      <c r="G6" s="49" t="s">
        <v>44</v>
      </c>
      <c r="H6" s="50"/>
      <c r="I6" s="50"/>
      <c r="J6" s="51"/>
      <c r="K6" s="49" t="s">
        <v>52</v>
      </c>
      <c r="L6" s="50"/>
      <c r="M6" s="50"/>
      <c r="N6" s="51"/>
      <c r="O6" s="49" t="s">
        <v>57</v>
      </c>
      <c r="P6" s="50"/>
      <c r="Q6" s="50"/>
      <c r="R6" s="51"/>
      <c r="S6" s="49" t="s">
        <v>66</v>
      </c>
      <c r="T6" s="50"/>
      <c r="U6" s="50"/>
      <c r="V6" s="51"/>
      <c r="W6" s="49" t="s">
        <v>72</v>
      </c>
      <c r="X6" s="50"/>
      <c r="Y6" s="50"/>
      <c r="Z6" s="51"/>
    </row>
    <row r="7" spans="2:30" ht="14.25" customHeight="1" x14ac:dyDescent="0.2">
      <c r="B7" s="6" t="s">
        <v>35</v>
      </c>
      <c r="C7" s="60">
        <f ca="1">C2</f>
        <v>43895</v>
      </c>
      <c r="D7" s="61"/>
      <c r="E7" s="61"/>
      <c r="F7" s="62"/>
      <c r="G7" s="60">
        <f ca="1">C2+1</f>
        <v>43896</v>
      </c>
      <c r="H7" s="61"/>
      <c r="I7" s="61"/>
      <c r="J7" s="62"/>
      <c r="K7" s="60">
        <f ca="1">C2+2</f>
        <v>43897</v>
      </c>
      <c r="L7" s="61"/>
      <c r="M7" s="61"/>
      <c r="N7" s="62"/>
      <c r="O7" s="60">
        <f ca="1">C2+3</f>
        <v>43898</v>
      </c>
      <c r="P7" s="61"/>
      <c r="Q7" s="61"/>
      <c r="R7" s="62"/>
      <c r="S7" s="60">
        <f ca="1">C2+4</f>
        <v>43899</v>
      </c>
      <c r="T7" s="61"/>
      <c r="U7" s="61"/>
      <c r="V7" s="62"/>
      <c r="W7" s="60">
        <f ca="1">C2+5</f>
        <v>43900</v>
      </c>
      <c r="X7" s="61"/>
      <c r="Y7" s="61"/>
      <c r="Z7" s="62"/>
    </row>
    <row r="8" spans="2:30" x14ac:dyDescent="0.2">
      <c r="C8"/>
      <c r="D8"/>
      <c r="E8"/>
      <c r="F8"/>
      <c r="G8"/>
      <c r="H8"/>
      <c r="I8"/>
      <c r="J8"/>
      <c r="K8"/>
      <c r="L8"/>
      <c r="M8"/>
      <c r="N8"/>
      <c r="O8"/>
      <c r="P8"/>
      <c r="Q8"/>
      <c r="R8"/>
      <c r="S8"/>
      <c r="T8"/>
      <c r="U8"/>
      <c r="V8"/>
      <c r="W8"/>
      <c r="X8"/>
      <c r="Y8"/>
      <c r="Z8"/>
      <c r="AA8" s="39"/>
      <c r="AB8" s="39"/>
      <c r="AC8" s="39"/>
      <c r="AD8" s="2"/>
    </row>
    <row r="9" spans="2:30" x14ac:dyDescent="0.2">
      <c r="B9" s="26" t="s">
        <v>17</v>
      </c>
      <c r="C9" s="27" t="s">
        <v>26</v>
      </c>
      <c r="D9" s="27" t="s">
        <v>41</v>
      </c>
      <c r="E9" s="27" t="s">
        <v>27</v>
      </c>
      <c r="F9" s="27" t="s">
        <v>43</v>
      </c>
      <c r="G9" s="27" t="s">
        <v>45</v>
      </c>
      <c r="H9" s="27" t="s">
        <v>46</v>
      </c>
      <c r="I9" s="32" t="s">
        <v>47</v>
      </c>
      <c r="J9" s="27" t="s">
        <v>51</v>
      </c>
      <c r="K9" s="32" t="s">
        <v>53</v>
      </c>
      <c r="L9" s="32" t="s">
        <v>54</v>
      </c>
      <c r="M9" s="32" t="s">
        <v>49</v>
      </c>
      <c r="N9" s="27" t="s">
        <v>56</v>
      </c>
      <c r="O9" s="32" t="s">
        <v>58</v>
      </c>
      <c r="P9" s="32" t="s">
        <v>61</v>
      </c>
      <c r="Q9" s="32" t="s">
        <v>62</v>
      </c>
      <c r="R9" s="32" t="s">
        <v>64</v>
      </c>
      <c r="S9" s="32" t="s">
        <v>67</v>
      </c>
      <c r="T9" s="32" t="s">
        <v>69</v>
      </c>
      <c r="U9" s="32" t="s">
        <v>70</v>
      </c>
      <c r="V9" s="32" t="s">
        <v>71</v>
      </c>
      <c r="W9" s="32" t="s">
        <v>68</v>
      </c>
      <c r="X9" s="32" t="s">
        <v>65</v>
      </c>
      <c r="Y9" s="32" t="s">
        <v>74</v>
      </c>
      <c r="Z9" s="33" t="s">
        <v>75</v>
      </c>
      <c r="AA9" s="39"/>
      <c r="AB9" s="39"/>
      <c r="AC9" s="39"/>
      <c r="AD9" s="2"/>
    </row>
    <row r="10" spans="2:30" x14ac:dyDescent="0.2">
      <c r="B10" s="25" t="str">
        <f>'Informazioni e programmazione'!E$8</f>
        <v>Esercizio 1</v>
      </c>
      <c r="C10" s="23"/>
      <c r="D10" s="24">
        <f>('Informazioni e programmazione'!F$8)-C10</f>
        <v>0</v>
      </c>
      <c r="E10" s="23"/>
      <c r="F10" s="20">
        <f>('Informazioni e programmazione'!G$8)-E10</f>
        <v>0</v>
      </c>
      <c r="G10" s="23"/>
      <c r="H10" s="24">
        <f>('Informazioni e programmazione'!F$8)-G10</f>
        <v>0</v>
      </c>
      <c r="I10" s="23"/>
      <c r="J10" s="20">
        <f>('Informazioni e programmazione'!G$8)-I10</f>
        <v>0</v>
      </c>
      <c r="K10" s="23"/>
      <c r="L10" s="24">
        <f>('Informazioni e programmazione'!F$8)-K10</f>
        <v>0</v>
      </c>
      <c r="M10" s="23"/>
      <c r="N10" s="20">
        <f>('Informazioni e programmazione'!G$8)-M10</f>
        <v>0</v>
      </c>
      <c r="O10" s="23"/>
      <c r="P10" s="24">
        <f>('Informazioni e programmazione'!F$8)-O10</f>
        <v>0</v>
      </c>
      <c r="Q10" s="23"/>
      <c r="R10" s="20">
        <f>('Informazioni e programmazione'!G$8)-Q10</f>
        <v>0</v>
      </c>
      <c r="S10" s="23"/>
      <c r="T10" s="24">
        <f>('Informazioni e programmazione'!F$8)-S10</f>
        <v>0</v>
      </c>
      <c r="U10" s="23"/>
      <c r="V10" s="20">
        <f>('Informazioni e programmazione'!G$8)-U10</f>
        <v>0</v>
      </c>
      <c r="W10" s="23"/>
      <c r="X10" s="24">
        <f>('Informazioni e programmazione'!F$8)-W10</f>
        <v>0</v>
      </c>
      <c r="Y10" s="23"/>
      <c r="Z10" s="20">
        <f>('Informazioni e programmazione'!G$8)-Y10</f>
        <v>0</v>
      </c>
      <c r="AA10" s="39"/>
      <c r="AB10" s="39"/>
      <c r="AC10" s="39"/>
      <c r="AD10" s="2"/>
    </row>
    <row r="11" spans="2:30" x14ac:dyDescent="0.2">
      <c r="B11" s="25" t="str">
        <f>'Informazioni e programmazione'!E$9</f>
        <v>Esercizio 2</v>
      </c>
      <c r="C11" s="23"/>
      <c r="D11" s="24">
        <f>('Informazioni e programmazione'!F$9)-C11</f>
        <v>0</v>
      </c>
      <c r="E11" s="23"/>
      <c r="F11" s="20">
        <f>('Informazioni e programmazione'!G$9)-E11</f>
        <v>0</v>
      </c>
      <c r="G11" s="23"/>
      <c r="H11" s="24">
        <f>('Informazioni e programmazione'!F$9)-G11</f>
        <v>0</v>
      </c>
      <c r="I11" s="23"/>
      <c r="J11" s="20">
        <f>('Informazioni e programmazione'!G$9)-I11</f>
        <v>0</v>
      </c>
      <c r="K11" s="23"/>
      <c r="L11" s="24">
        <f>('Informazioni e programmazione'!F$9)-K11</f>
        <v>0</v>
      </c>
      <c r="M11" s="23"/>
      <c r="N11" s="20">
        <f>('Informazioni e programmazione'!G$9)-M11</f>
        <v>0</v>
      </c>
      <c r="O11" s="23"/>
      <c r="P11" s="24">
        <f>('Informazioni e programmazione'!F$9)-O11</f>
        <v>0</v>
      </c>
      <c r="Q11" s="23"/>
      <c r="R11" s="20">
        <f>('Informazioni e programmazione'!G$9)-Q11</f>
        <v>0</v>
      </c>
      <c r="S11" s="23"/>
      <c r="T11" s="24">
        <f>('Informazioni e programmazione'!F$9)-S11</f>
        <v>0</v>
      </c>
      <c r="U11" s="23"/>
      <c r="V11" s="20">
        <f>('Informazioni e programmazione'!G$9)-U11</f>
        <v>0</v>
      </c>
      <c r="W11" s="23"/>
      <c r="X11" s="24">
        <f>('Informazioni e programmazione'!F$9)-W11</f>
        <v>0</v>
      </c>
      <c r="Y11" s="23"/>
      <c r="Z11" s="20">
        <f>('Informazioni e programmazione'!G$9)-Y11</f>
        <v>0</v>
      </c>
      <c r="AA11" s="39"/>
      <c r="AB11" s="39"/>
      <c r="AC11" s="39"/>
      <c r="AD11" s="2"/>
    </row>
    <row r="12" spans="2:30" x14ac:dyDescent="0.2">
      <c r="B12" s="25" t="str">
        <f>'Informazioni e programmazione'!E$10</f>
        <v>Esercizio 3</v>
      </c>
      <c r="C12" s="23"/>
      <c r="D12" s="24">
        <f>('Informazioni e programmazione'!F$10)-C12</f>
        <v>0</v>
      </c>
      <c r="E12" s="23"/>
      <c r="F12" s="20">
        <f>('Informazioni e programmazione'!G$10)-E12</f>
        <v>0</v>
      </c>
      <c r="G12" s="23"/>
      <c r="H12" s="24">
        <f>('Informazioni e programmazione'!F$10)-G12</f>
        <v>0</v>
      </c>
      <c r="I12" s="23"/>
      <c r="J12" s="20">
        <f>('Informazioni e programmazione'!G$10)-I12</f>
        <v>0</v>
      </c>
      <c r="K12" s="23"/>
      <c r="L12" s="24">
        <f>('Informazioni e programmazione'!F$10)-K12</f>
        <v>0</v>
      </c>
      <c r="M12" s="23"/>
      <c r="N12" s="20">
        <f>('Informazioni e programmazione'!G$10)-M12</f>
        <v>0</v>
      </c>
      <c r="O12" s="23"/>
      <c r="P12" s="24">
        <f>('Informazioni e programmazione'!F$10)-O12</f>
        <v>0</v>
      </c>
      <c r="Q12" s="23"/>
      <c r="R12" s="20">
        <f>('Informazioni e programmazione'!G$10)-Q12</f>
        <v>0</v>
      </c>
      <c r="S12" s="23"/>
      <c r="T12" s="24">
        <f>('Informazioni e programmazione'!F$10)-S12</f>
        <v>0</v>
      </c>
      <c r="U12" s="23"/>
      <c r="V12" s="20">
        <f>('Informazioni e programmazione'!G$10)-U12</f>
        <v>0</v>
      </c>
      <c r="W12" s="23"/>
      <c r="X12" s="24">
        <f>('Informazioni e programmazione'!F$10)-W12</f>
        <v>0</v>
      </c>
      <c r="Y12" s="23"/>
      <c r="Z12" s="20">
        <f>('Informazioni e programmazione'!G$10)-Y12</f>
        <v>0</v>
      </c>
      <c r="AA12" s="39"/>
      <c r="AB12" s="39"/>
      <c r="AC12" s="39"/>
      <c r="AD12" s="2"/>
    </row>
    <row r="13" spans="2:30" x14ac:dyDescent="0.2">
      <c r="B13" s="25" t="str">
        <f>'Informazioni e programmazione'!E$11</f>
        <v>Esercizio 4</v>
      </c>
      <c r="C13" s="23"/>
      <c r="D13" s="24">
        <f>('Informazioni e programmazione'!F$11)-C13</f>
        <v>0</v>
      </c>
      <c r="E13" s="23"/>
      <c r="F13" s="20">
        <f>('Informazioni e programmazione'!G$11)-E13</f>
        <v>0</v>
      </c>
      <c r="G13" s="23"/>
      <c r="H13" s="24">
        <f>('Informazioni e programmazione'!F$11)-G13</f>
        <v>0</v>
      </c>
      <c r="I13" s="23"/>
      <c r="J13" s="20">
        <f>('Informazioni e programmazione'!G$11)-I13</f>
        <v>0</v>
      </c>
      <c r="K13" s="23"/>
      <c r="L13" s="24">
        <f>('Informazioni e programmazione'!F$11)-K13</f>
        <v>0</v>
      </c>
      <c r="M13" s="23"/>
      <c r="N13" s="20">
        <f>('Informazioni e programmazione'!G$11)-M13</f>
        <v>0</v>
      </c>
      <c r="O13" s="23"/>
      <c r="P13" s="24">
        <f>('Informazioni e programmazione'!F$11)-O13</f>
        <v>0</v>
      </c>
      <c r="Q13" s="23"/>
      <c r="R13" s="20">
        <f>('Informazioni e programmazione'!G$11)-Q13</f>
        <v>0</v>
      </c>
      <c r="S13" s="23"/>
      <c r="T13" s="24">
        <f>('Informazioni e programmazione'!F$11)-S13</f>
        <v>0</v>
      </c>
      <c r="U13" s="23"/>
      <c r="V13" s="20">
        <f>('Informazioni e programmazione'!G$11)-U13</f>
        <v>0</v>
      </c>
      <c r="W13" s="23"/>
      <c r="X13" s="24">
        <f>('Informazioni e programmazione'!F$11)-W13</f>
        <v>0</v>
      </c>
      <c r="Y13" s="23"/>
      <c r="Z13" s="20">
        <f>('Informazioni e programmazione'!G$11)-Y13</f>
        <v>0</v>
      </c>
      <c r="AA13" s="39"/>
      <c r="AB13" s="39"/>
      <c r="AC13" s="39"/>
      <c r="AD13" s="2"/>
    </row>
    <row r="14" spans="2:30" x14ac:dyDescent="0.2">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39"/>
      <c r="AC14" s="39"/>
      <c r="AD14" s="2"/>
    </row>
    <row r="15" spans="2:30" x14ac:dyDescent="0.2">
      <c r="B15" s="26" t="s">
        <v>23</v>
      </c>
      <c r="C15" s="27" t="s">
        <v>26</v>
      </c>
      <c r="D15" s="27" t="s">
        <v>41</v>
      </c>
      <c r="E15" s="27" t="s">
        <v>27</v>
      </c>
      <c r="F15" s="27" t="s">
        <v>43</v>
      </c>
      <c r="G15" s="27" t="s">
        <v>45</v>
      </c>
      <c r="H15" s="27" t="s">
        <v>46</v>
      </c>
      <c r="I15" s="27" t="s">
        <v>48</v>
      </c>
      <c r="J15" s="32" t="s">
        <v>51</v>
      </c>
      <c r="K15" s="27" t="s">
        <v>53</v>
      </c>
      <c r="L15" s="32" t="s">
        <v>54</v>
      </c>
      <c r="M15" s="27" t="s">
        <v>47</v>
      </c>
      <c r="N15" s="32" t="s">
        <v>56</v>
      </c>
      <c r="O15" s="32" t="s">
        <v>59</v>
      </c>
      <c r="P15" s="32" t="s">
        <v>61</v>
      </c>
      <c r="Q15" s="32" t="s">
        <v>63</v>
      </c>
      <c r="R15" s="32" t="s">
        <v>64</v>
      </c>
      <c r="S15" s="32" t="s">
        <v>68</v>
      </c>
      <c r="T15" s="32" t="s">
        <v>65</v>
      </c>
      <c r="U15" s="32" t="s">
        <v>49</v>
      </c>
      <c r="V15" s="32" t="s">
        <v>69</v>
      </c>
      <c r="W15" s="32" t="s">
        <v>58</v>
      </c>
      <c r="X15" s="32" t="s">
        <v>73</v>
      </c>
      <c r="Y15" s="32" t="s">
        <v>55</v>
      </c>
      <c r="Z15" s="32" t="s">
        <v>71</v>
      </c>
      <c r="AA15" s="39"/>
      <c r="AB15" s="39"/>
      <c r="AC15" s="39"/>
      <c r="AD15" s="2"/>
    </row>
    <row r="16" spans="2:30" x14ac:dyDescent="0.2">
      <c r="B16" s="25" t="str">
        <f>'Informazioni e programmazione'!E$15</f>
        <v>Esercizio 1</v>
      </c>
      <c r="C16" s="28"/>
      <c r="D16" s="29">
        <f>('Informazioni e programmazione'!F$15)-C16</f>
        <v>0</v>
      </c>
      <c r="E16" s="30"/>
      <c r="F16" s="20">
        <f>('Informazioni e programmazione'!G$15)-E16</f>
        <v>0</v>
      </c>
      <c r="G16" s="28"/>
      <c r="H16" s="29">
        <f>('Informazioni e programmazione'!F$15)-G16</f>
        <v>0</v>
      </c>
      <c r="I16" s="30"/>
      <c r="J16" s="20">
        <f>('Informazioni e programmazione'!G$15)-I16</f>
        <v>0</v>
      </c>
      <c r="K16" s="28"/>
      <c r="L16" s="29">
        <f>('Informazioni e programmazione'!F$15)-K16</f>
        <v>0</v>
      </c>
      <c r="M16" s="30"/>
      <c r="N16" s="20">
        <f>('Informazioni e programmazione'!G$15)-M16</f>
        <v>0</v>
      </c>
      <c r="O16" s="28"/>
      <c r="P16" s="29">
        <f>('Informazioni e programmazione'!F$15)-O16</f>
        <v>0</v>
      </c>
      <c r="Q16" s="30"/>
      <c r="R16" s="20">
        <f>('Informazioni e programmazione'!G$15)-Q16</f>
        <v>0</v>
      </c>
      <c r="S16" s="28"/>
      <c r="T16" s="29">
        <f>('Informazioni e programmazione'!F$15)-S16</f>
        <v>0</v>
      </c>
      <c r="U16" s="30"/>
      <c r="V16" s="20">
        <f>('Informazioni e programmazione'!G$15)-U16</f>
        <v>0</v>
      </c>
      <c r="W16" s="28"/>
      <c r="X16" s="29">
        <f>('Informazioni e programmazione'!F$15)-W16</f>
        <v>0</v>
      </c>
      <c r="Y16" s="30"/>
      <c r="Z16" s="20">
        <f>('Informazioni e programmazione'!G$15)-Y16</f>
        <v>0</v>
      </c>
      <c r="AA16" s="39"/>
      <c r="AB16" s="39"/>
      <c r="AC16" s="39"/>
      <c r="AD16" s="2"/>
    </row>
    <row r="17" spans="2:30" x14ac:dyDescent="0.2">
      <c r="B17" s="25" t="str">
        <f>'Informazioni e programmazione'!E$16</f>
        <v>Esercizio 2</v>
      </c>
      <c r="C17" s="28"/>
      <c r="D17" s="29">
        <f>('Informazioni e programmazione'!F$16)-C17</f>
        <v>0</v>
      </c>
      <c r="E17" s="30"/>
      <c r="F17" s="20">
        <f>('Informazioni e programmazione'!G$16)-E17</f>
        <v>0</v>
      </c>
      <c r="G17" s="28"/>
      <c r="H17" s="29">
        <f>('Informazioni e programmazione'!F$16)-G17</f>
        <v>0</v>
      </c>
      <c r="I17" s="30"/>
      <c r="J17" s="20">
        <f>('Informazioni e programmazione'!G$16)-I17</f>
        <v>0</v>
      </c>
      <c r="K17" s="28"/>
      <c r="L17" s="29">
        <f>('Informazioni e programmazione'!F$16)-K17</f>
        <v>0</v>
      </c>
      <c r="M17" s="30"/>
      <c r="N17" s="20">
        <f>('Informazioni e programmazione'!G$16)-M17</f>
        <v>0</v>
      </c>
      <c r="O17" s="28"/>
      <c r="P17" s="29">
        <f>('Informazioni e programmazione'!F$16)-O17</f>
        <v>0</v>
      </c>
      <c r="Q17" s="30"/>
      <c r="R17" s="20">
        <f>('Informazioni e programmazione'!G$16)-Q17</f>
        <v>0</v>
      </c>
      <c r="S17" s="28"/>
      <c r="T17" s="29">
        <f>('Informazioni e programmazione'!F$16)-S17</f>
        <v>0</v>
      </c>
      <c r="U17" s="30"/>
      <c r="V17" s="20">
        <f>('Informazioni e programmazione'!G$16)-U17</f>
        <v>0</v>
      </c>
      <c r="W17" s="28"/>
      <c r="X17" s="29">
        <f>('Informazioni e programmazione'!F$16)-W17</f>
        <v>0</v>
      </c>
      <c r="Y17" s="30"/>
      <c r="Z17" s="20">
        <f>('Informazioni e programmazione'!G$16)-Y17</f>
        <v>0</v>
      </c>
      <c r="AA17" s="39"/>
      <c r="AB17" s="39"/>
      <c r="AC17" s="39"/>
      <c r="AD17" s="2"/>
    </row>
    <row r="18" spans="2:30" x14ac:dyDescent="0.2">
      <c r="B18" s="25" t="str">
        <f>'Informazioni e programmazione'!E$17</f>
        <v>Esercizio 3</v>
      </c>
      <c r="C18" s="28"/>
      <c r="D18" s="29">
        <f>('Informazioni e programmazione'!F$17)-C18</f>
        <v>0</v>
      </c>
      <c r="E18" s="30"/>
      <c r="F18" s="20">
        <f>('Informazioni e programmazione'!G$17)-E18</f>
        <v>0</v>
      </c>
      <c r="G18" s="28"/>
      <c r="H18" s="29">
        <f>('Informazioni e programmazione'!F$17)-G18</f>
        <v>0</v>
      </c>
      <c r="I18" s="30"/>
      <c r="J18" s="20">
        <f>('Informazioni e programmazione'!G$17)-I18</f>
        <v>0</v>
      </c>
      <c r="K18" s="28"/>
      <c r="L18" s="29">
        <f>('Informazioni e programmazione'!F$17)-K18</f>
        <v>0</v>
      </c>
      <c r="M18" s="30"/>
      <c r="N18" s="20">
        <f>('Informazioni e programmazione'!G$17)-M18</f>
        <v>0</v>
      </c>
      <c r="O18" s="28"/>
      <c r="P18" s="29">
        <f>('Informazioni e programmazione'!F$17)-O18</f>
        <v>0</v>
      </c>
      <c r="Q18" s="30"/>
      <c r="R18" s="20">
        <f>('Informazioni e programmazione'!G$17)-Q18</f>
        <v>0</v>
      </c>
      <c r="S18" s="28"/>
      <c r="T18" s="29">
        <f>('Informazioni e programmazione'!F$17)-S18</f>
        <v>0</v>
      </c>
      <c r="U18" s="30"/>
      <c r="V18" s="20">
        <f>('Informazioni e programmazione'!G$17)-U18</f>
        <v>0</v>
      </c>
      <c r="W18" s="28"/>
      <c r="X18" s="29">
        <f>('Informazioni e programmazione'!F$17)-W18</f>
        <v>0</v>
      </c>
      <c r="Y18" s="30"/>
      <c r="Z18" s="20">
        <f>('Informazioni e programmazione'!G$17)-Y18</f>
        <v>0</v>
      </c>
      <c r="AA18" s="39"/>
      <c r="AB18" s="39"/>
      <c r="AC18" s="39"/>
      <c r="AD18" s="2"/>
    </row>
    <row r="19" spans="2:30" x14ac:dyDescent="0.2">
      <c r="B19" s="25" t="str">
        <f>'Informazioni e programmazione'!E$18</f>
        <v>Esercizio 4</v>
      </c>
      <c r="C19" s="28"/>
      <c r="D19" s="29">
        <f>('Informazioni e programmazione'!F$18)-C19</f>
        <v>0</v>
      </c>
      <c r="E19" s="30"/>
      <c r="F19" s="20">
        <f>('Informazioni e programmazione'!G$18)-E19</f>
        <v>0</v>
      </c>
      <c r="G19" s="28"/>
      <c r="H19" s="29">
        <f>('Informazioni e programmazione'!F$18)-G19</f>
        <v>0</v>
      </c>
      <c r="I19" s="30"/>
      <c r="J19" s="20">
        <f>('Informazioni e programmazione'!G$18)-I19</f>
        <v>0</v>
      </c>
      <c r="K19" s="28"/>
      <c r="L19" s="29">
        <f>('Informazioni e programmazione'!F$18)-K19</f>
        <v>0</v>
      </c>
      <c r="M19" s="30"/>
      <c r="N19" s="20">
        <f>('Informazioni e programmazione'!G$18)-M19</f>
        <v>0</v>
      </c>
      <c r="O19" s="28"/>
      <c r="P19" s="29">
        <f>('Informazioni e programmazione'!F$18)-O19</f>
        <v>0</v>
      </c>
      <c r="Q19" s="30"/>
      <c r="R19" s="20">
        <f>('Informazioni e programmazione'!G$18)-Q19</f>
        <v>0</v>
      </c>
      <c r="S19" s="28"/>
      <c r="T19" s="29">
        <f>('Informazioni e programmazione'!F$18)-S19</f>
        <v>0</v>
      </c>
      <c r="U19" s="30"/>
      <c r="V19" s="20">
        <f>('Informazioni e programmazione'!G$18)-U19</f>
        <v>0</v>
      </c>
      <c r="W19" s="28"/>
      <c r="X19" s="29">
        <f>('Informazioni e programmazione'!F$18)-W19</f>
        <v>0</v>
      </c>
      <c r="Y19" s="30"/>
      <c r="Z19" s="20">
        <f>('Informazioni e programmazione'!G$18)-Y19</f>
        <v>0</v>
      </c>
      <c r="AA19" s="39"/>
      <c r="AB19" s="39"/>
      <c r="AC19" s="39"/>
      <c r="AD19" s="2"/>
    </row>
    <row r="20" spans="2:30" x14ac:dyDescent="0.2">
      <c r="B20" s="3"/>
      <c r="C20" s="38"/>
      <c r="D20" s="38"/>
      <c r="E20" s="38"/>
      <c r="F20" s="38"/>
      <c r="G20" s="38"/>
      <c r="H20" s="38"/>
      <c r="I20" s="38"/>
      <c r="J20" s="38"/>
      <c r="K20" s="38"/>
      <c r="L20" s="38"/>
      <c r="M20" s="38"/>
      <c r="N20" s="38"/>
      <c r="O20" s="38"/>
      <c r="P20" s="38"/>
      <c r="Q20" s="38"/>
      <c r="R20" s="38"/>
      <c r="S20" s="38"/>
      <c r="T20" s="38"/>
      <c r="U20" s="38"/>
      <c r="V20" s="38"/>
      <c r="W20" s="38"/>
      <c r="X20" s="38"/>
      <c r="Y20" s="38"/>
      <c r="Z20" s="38"/>
      <c r="AA20" s="39"/>
      <c r="AB20" s="39"/>
      <c r="AC20" s="39"/>
      <c r="AD20" s="2"/>
    </row>
    <row r="21" spans="2:30" x14ac:dyDescent="0.2">
      <c r="B21" s="26" t="s">
        <v>24</v>
      </c>
      <c r="C21" s="27" t="s">
        <v>26</v>
      </c>
      <c r="D21" s="27" t="s">
        <v>41</v>
      </c>
      <c r="E21" s="27" t="s">
        <v>27</v>
      </c>
      <c r="F21" s="27" t="s">
        <v>43</v>
      </c>
      <c r="G21" s="27" t="s">
        <v>45</v>
      </c>
      <c r="H21" s="27" t="s">
        <v>46</v>
      </c>
      <c r="I21" s="27" t="s">
        <v>48</v>
      </c>
      <c r="J21" s="32" t="s">
        <v>51</v>
      </c>
      <c r="K21" s="27" t="s">
        <v>53</v>
      </c>
      <c r="L21" s="32" t="s">
        <v>54</v>
      </c>
      <c r="M21" s="27" t="s">
        <v>47</v>
      </c>
      <c r="N21" s="32" t="s">
        <v>56</v>
      </c>
      <c r="O21" s="32" t="s">
        <v>59</v>
      </c>
      <c r="P21" s="32" t="s">
        <v>61</v>
      </c>
      <c r="Q21" s="32" t="s">
        <v>63</v>
      </c>
      <c r="R21" s="32" t="s">
        <v>65</v>
      </c>
      <c r="S21" s="32" t="s">
        <v>58</v>
      </c>
      <c r="T21" s="32" t="s">
        <v>64</v>
      </c>
      <c r="U21" s="32" t="s">
        <v>49</v>
      </c>
      <c r="V21" s="32" t="s">
        <v>69</v>
      </c>
      <c r="W21" s="32" t="s">
        <v>67</v>
      </c>
      <c r="X21" s="32" t="s">
        <v>73</v>
      </c>
      <c r="Y21" s="32" t="s">
        <v>55</v>
      </c>
      <c r="Z21" s="32" t="s">
        <v>75</v>
      </c>
      <c r="AA21" s="39"/>
      <c r="AB21" s="39"/>
      <c r="AC21" s="39"/>
      <c r="AD21" s="2"/>
    </row>
    <row r="22" spans="2:30" x14ac:dyDescent="0.2">
      <c r="B22" s="25" t="str">
        <f>'Informazioni e programmazione'!E$22</f>
        <v>Esercizio 1</v>
      </c>
      <c r="C22" s="28"/>
      <c r="D22" s="29">
        <f>('Informazioni e programmazione'!F$22)-C22</f>
        <v>0</v>
      </c>
      <c r="E22" s="30"/>
      <c r="F22" s="20">
        <f>('Informazioni e programmazione'!G$22)-E22</f>
        <v>0</v>
      </c>
      <c r="G22" s="28"/>
      <c r="H22" s="29">
        <f>('Informazioni e programmazione'!F$22)-G22</f>
        <v>0</v>
      </c>
      <c r="I22" s="30"/>
      <c r="J22" s="20">
        <f>('Informazioni e programmazione'!G$22)-I22</f>
        <v>0</v>
      </c>
      <c r="K22" s="28"/>
      <c r="L22" s="29">
        <f>('Informazioni e programmazione'!F$22)-K22</f>
        <v>0</v>
      </c>
      <c r="M22" s="30"/>
      <c r="N22" s="20">
        <f>('Informazioni e programmazione'!G$22)-M22</f>
        <v>0</v>
      </c>
      <c r="O22" s="28"/>
      <c r="P22" s="29">
        <f>('Informazioni e programmazione'!F$22)-O22</f>
        <v>0</v>
      </c>
      <c r="Q22" s="30"/>
      <c r="R22" s="20">
        <f>('Informazioni e programmazione'!G$22)-Q22</f>
        <v>0</v>
      </c>
      <c r="S22" s="28"/>
      <c r="T22" s="29">
        <f>('Informazioni e programmazione'!F$22)-S22</f>
        <v>0</v>
      </c>
      <c r="U22" s="30"/>
      <c r="V22" s="20">
        <f>('Informazioni e programmazione'!G$22)-U22</f>
        <v>0</v>
      </c>
      <c r="W22" s="28"/>
      <c r="X22" s="29">
        <f>('Informazioni e programmazione'!F$22)-W22</f>
        <v>0</v>
      </c>
      <c r="Y22" s="30"/>
      <c r="Z22" s="20">
        <f>('Informazioni e programmazione'!G$22)-Y22</f>
        <v>0</v>
      </c>
      <c r="AA22" s="39"/>
      <c r="AB22" s="39"/>
      <c r="AC22" s="39"/>
      <c r="AD22" s="2"/>
    </row>
    <row r="23" spans="2:30" x14ac:dyDescent="0.2">
      <c r="B23" s="25" t="str">
        <f>'Informazioni e programmazione'!E$23</f>
        <v>Esercizio 2</v>
      </c>
      <c r="C23" s="28"/>
      <c r="D23" s="29">
        <f>('Informazioni e programmazione'!F$23)-C23</f>
        <v>0</v>
      </c>
      <c r="E23" s="30"/>
      <c r="F23" s="20">
        <f>('Informazioni e programmazione'!G$23)-E23</f>
        <v>0</v>
      </c>
      <c r="G23" s="28"/>
      <c r="H23" s="29">
        <f>('Informazioni e programmazione'!F$23)-G23</f>
        <v>0</v>
      </c>
      <c r="I23" s="30"/>
      <c r="J23" s="20">
        <f>('Informazioni e programmazione'!G$23)-I23</f>
        <v>0</v>
      </c>
      <c r="K23" s="28"/>
      <c r="L23" s="29">
        <f>('Informazioni e programmazione'!F$23)-K23</f>
        <v>0</v>
      </c>
      <c r="M23" s="30"/>
      <c r="N23" s="20">
        <f>('Informazioni e programmazione'!G$23)-M23</f>
        <v>0</v>
      </c>
      <c r="O23" s="28"/>
      <c r="P23" s="29">
        <f>('Informazioni e programmazione'!F$23)-O23</f>
        <v>0</v>
      </c>
      <c r="Q23" s="30"/>
      <c r="R23" s="20">
        <f>('Informazioni e programmazione'!G$23)-Q23</f>
        <v>0</v>
      </c>
      <c r="S23" s="28"/>
      <c r="T23" s="29">
        <f>('Informazioni e programmazione'!F$23)-S23</f>
        <v>0</v>
      </c>
      <c r="U23" s="30"/>
      <c r="V23" s="20">
        <f>('Informazioni e programmazione'!G$23)-U23</f>
        <v>0</v>
      </c>
      <c r="W23" s="28"/>
      <c r="X23" s="29">
        <f>('Informazioni e programmazione'!F$23)-W23</f>
        <v>0</v>
      </c>
      <c r="Y23" s="30"/>
      <c r="Z23" s="20">
        <f>('Informazioni e programmazione'!G$23)-Y23</f>
        <v>0</v>
      </c>
      <c r="AA23" s="39"/>
      <c r="AB23" s="39"/>
      <c r="AC23" s="39"/>
      <c r="AD23" s="2"/>
    </row>
    <row r="24" spans="2:30" x14ac:dyDescent="0.2">
      <c r="B24" s="25" t="str">
        <f>'Informazioni e programmazione'!E$24</f>
        <v>Esercizio 3</v>
      </c>
      <c r="C24" s="28"/>
      <c r="D24" s="29">
        <f>('Informazioni e programmazione'!F$24)-C24</f>
        <v>0</v>
      </c>
      <c r="E24" s="30"/>
      <c r="F24" s="20">
        <f>('Informazioni e programmazione'!G$24)-E24</f>
        <v>0</v>
      </c>
      <c r="G24" s="28"/>
      <c r="H24" s="29">
        <f>('Informazioni e programmazione'!F$24)-G24</f>
        <v>0</v>
      </c>
      <c r="I24" s="30"/>
      <c r="J24" s="20">
        <f>('Informazioni e programmazione'!G$24)-I24</f>
        <v>0</v>
      </c>
      <c r="K24" s="28"/>
      <c r="L24" s="29">
        <f>('Informazioni e programmazione'!F$24)-K24</f>
        <v>0</v>
      </c>
      <c r="M24" s="30"/>
      <c r="N24" s="20">
        <f>('Informazioni e programmazione'!G$24)-M24</f>
        <v>0</v>
      </c>
      <c r="O24" s="28"/>
      <c r="P24" s="29">
        <f>('Informazioni e programmazione'!F$24)-O24</f>
        <v>0</v>
      </c>
      <c r="Q24" s="30"/>
      <c r="R24" s="20">
        <f>('Informazioni e programmazione'!G$24)-Q24</f>
        <v>0</v>
      </c>
      <c r="S24" s="28"/>
      <c r="T24" s="29">
        <f>('Informazioni e programmazione'!F$24)-S24</f>
        <v>0</v>
      </c>
      <c r="U24" s="30"/>
      <c r="V24" s="20">
        <f>('Informazioni e programmazione'!G$24)-U24</f>
        <v>0</v>
      </c>
      <c r="W24" s="28"/>
      <c r="X24" s="29">
        <f>('Informazioni e programmazione'!F$24)-W24</f>
        <v>0</v>
      </c>
      <c r="Y24" s="30"/>
      <c r="Z24" s="20">
        <f>('Informazioni e programmazione'!G$24)-Y24</f>
        <v>0</v>
      </c>
      <c r="AA24" s="39"/>
      <c r="AB24" s="39"/>
      <c r="AC24" s="39"/>
      <c r="AD24" s="2"/>
    </row>
    <row r="25" spans="2:30" x14ac:dyDescent="0.2">
      <c r="B25" s="25" t="str">
        <f>'Informazioni e programmazione'!E$25</f>
        <v>Esercizio 4</v>
      </c>
      <c r="C25" s="28"/>
      <c r="D25" s="29">
        <f>('Informazioni e programmazione'!F$25)-C25</f>
        <v>0</v>
      </c>
      <c r="E25" s="30"/>
      <c r="F25" s="20">
        <f>('Informazioni e programmazione'!G$25)-E25</f>
        <v>0</v>
      </c>
      <c r="G25" s="28"/>
      <c r="H25" s="29">
        <f>('Informazioni e programmazione'!F$25)-G25</f>
        <v>0</v>
      </c>
      <c r="I25" s="30"/>
      <c r="J25" s="20">
        <f>('Informazioni e programmazione'!G$25)-I25</f>
        <v>0</v>
      </c>
      <c r="K25" s="28"/>
      <c r="L25" s="29">
        <f>('Informazioni e programmazione'!F$25)-K25</f>
        <v>0</v>
      </c>
      <c r="M25" s="30"/>
      <c r="N25" s="20">
        <f>('Informazioni e programmazione'!G$25)-M25</f>
        <v>0</v>
      </c>
      <c r="O25" s="28"/>
      <c r="P25" s="29">
        <f>('Informazioni e programmazione'!F$25)-O25</f>
        <v>0</v>
      </c>
      <c r="Q25" s="30"/>
      <c r="R25" s="20">
        <f>('Informazioni e programmazione'!G$25)-Q25</f>
        <v>0</v>
      </c>
      <c r="S25" s="28"/>
      <c r="T25" s="29">
        <f>('Informazioni e programmazione'!F$25)-S25</f>
        <v>0</v>
      </c>
      <c r="U25" s="30"/>
      <c r="V25" s="20">
        <f>('Informazioni e programmazione'!G$25)-U25</f>
        <v>0</v>
      </c>
      <c r="W25" s="28"/>
      <c r="X25" s="29">
        <f>('Informazioni e programmazione'!F$25)-W25</f>
        <v>0</v>
      </c>
      <c r="Y25" s="30"/>
      <c r="Z25" s="20">
        <f>('Informazioni e programmazione'!G$25)-Y25</f>
        <v>0</v>
      </c>
      <c r="AA25" s="39"/>
      <c r="AB25" s="39"/>
      <c r="AC25" s="39"/>
      <c r="AD25" s="2"/>
    </row>
    <row r="26" spans="2:30" x14ac:dyDescent="0.2">
      <c r="B26" s="3"/>
      <c r="C26" s="38"/>
      <c r="D26" s="38"/>
      <c r="E26" s="38"/>
      <c r="F26" s="38"/>
      <c r="G26" s="38"/>
      <c r="H26" s="38"/>
      <c r="I26" s="38"/>
      <c r="J26" s="38"/>
      <c r="K26" s="38"/>
      <c r="L26" s="38"/>
      <c r="M26" s="38"/>
      <c r="N26" s="38"/>
      <c r="O26" s="38"/>
      <c r="P26" s="38"/>
      <c r="Q26" s="38"/>
      <c r="R26" s="38"/>
      <c r="S26" s="38"/>
      <c r="T26" s="38"/>
      <c r="U26" s="38"/>
      <c r="V26" s="38"/>
      <c r="W26" s="38"/>
      <c r="X26" s="38"/>
      <c r="Y26" s="38"/>
      <c r="Z26" s="38"/>
      <c r="AA26" s="39"/>
      <c r="AB26" s="39"/>
      <c r="AC26" s="39"/>
      <c r="AD26" s="2"/>
    </row>
    <row r="27" spans="2:30" x14ac:dyDescent="0.2">
      <c r="B27" s="26" t="s">
        <v>25</v>
      </c>
      <c r="C27" s="27" t="s">
        <v>26</v>
      </c>
      <c r="D27" s="27" t="s">
        <v>41</v>
      </c>
      <c r="E27" s="27" t="s">
        <v>27</v>
      </c>
      <c r="F27" s="27" t="s">
        <v>43</v>
      </c>
      <c r="G27" s="32" t="s">
        <v>45</v>
      </c>
      <c r="H27" s="27" t="s">
        <v>46</v>
      </c>
      <c r="I27" s="32" t="s">
        <v>49</v>
      </c>
      <c r="J27" s="32" t="s">
        <v>51</v>
      </c>
      <c r="K27" s="32" t="s">
        <v>53</v>
      </c>
      <c r="L27" s="32" t="s">
        <v>54</v>
      </c>
      <c r="M27" s="32" t="s">
        <v>55</v>
      </c>
      <c r="N27" s="32" t="s">
        <v>56</v>
      </c>
      <c r="O27" s="32" t="s">
        <v>59</v>
      </c>
      <c r="P27" s="32" t="s">
        <v>61</v>
      </c>
      <c r="Q27" s="32" t="s">
        <v>63</v>
      </c>
      <c r="R27" s="32" t="s">
        <v>65</v>
      </c>
      <c r="S27" s="32" t="s">
        <v>68</v>
      </c>
      <c r="T27" s="32" t="s">
        <v>64</v>
      </c>
      <c r="U27" s="32" t="s">
        <v>47</v>
      </c>
      <c r="V27" s="32" t="s">
        <v>69</v>
      </c>
      <c r="W27" s="32" t="s">
        <v>58</v>
      </c>
      <c r="X27" s="32" t="s">
        <v>73</v>
      </c>
      <c r="Y27" s="32" t="s">
        <v>48</v>
      </c>
      <c r="Z27" s="32" t="s">
        <v>75</v>
      </c>
      <c r="AA27" s="39"/>
      <c r="AB27" s="39"/>
      <c r="AC27" s="39"/>
      <c r="AD27" s="2"/>
    </row>
    <row r="28" spans="2:30" x14ac:dyDescent="0.2">
      <c r="B28" s="25" t="str">
        <f>'Informazioni e programmazione'!E$29</f>
        <v>Esercizio 1</v>
      </c>
      <c r="C28" s="28"/>
      <c r="D28" s="29">
        <f>('Informazioni e programmazione'!F$29)-C28</f>
        <v>0</v>
      </c>
      <c r="E28" s="30"/>
      <c r="F28" s="20">
        <f>('Informazioni e programmazione'!G$29)-E28</f>
        <v>0</v>
      </c>
      <c r="G28" s="28"/>
      <c r="H28" s="29">
        <f>('Informazioni e programmazione'!F$29)-G28</f>
        <v>0</v>
      </c>
      <c r="I28" s="30"/>
      <c r="J28" s="20">
        <f>('Informazioni e programmazione'!G$29)-I28</f>
        <v>0</v>
      </c>
      <c r="K28" s="28"/>
      <c r="L28" s="29">
        <f>('Informazioni e programmazione'!F$29)-K28</f>
        <v>0</v>
      </c>
      <c r="M28" s="30"/>
      <c r="N28" s="20">
        <f>('Informazioni e programmazione'!G$29)-M28</f>
        <v>0</v>
      </c>
      <c r="O28" s="28"/>
      <c r="P28" s="29">
        <f>('Informazioni e programmazione'!F$29)-O28</f>
        <v>0</v>
      </c>
      <c r="Q28" s="30"/>
      <c r="R28" s="20">
        <f>('Informazioni e programmazione'!G$29)-Q28</f>
        <v>0</v>
      </c>
      <c r="S28" s="28"/>
      <c r="T28" s="29">
        <f>('Informazioni e programmazione'!F$29)-S28</f>
        <v>0</v>
      </c>
      <c r="U28" s="30"/>
      <c r="V28" s="20">
        <f>('Informazioni e programmazione'!G$29)-U28</f>
        <v>0</v>
      </c>
      <c r="W28" s="28"/>
      <c r="X28" s="29">
        <f>('Informazioni e programmazione'!F$29)-W28</f>
        <v>0</v>
      </c>
      <c r="Y28" s="30"/>
      <c r="Z28" s="20">
        <f>('Informazioni e programmazione'!G$29)-Y28</f>
        <v>0</v>
      </c>
      <c r="AA28" s="39"/>
      <c r="AB28" s="39"/>
      <c r="AC28" s="39"/>
      <c r="AD28" s="2"/>
    </row>
    <row r="29" spans="2:30" x14ac:dyDescent="0.2">
      <c r="B29" s="25" t="str">
        <f>'Informazioni e programmazione'!E$30</f>
        <v>Esercizio 2</v>
      </c>
      <c r="C29" s="28"/>
      <c r="D29" s="29">
        <f>('Informazioni e programmazione'!F$30)-C29</f>
        <v>0</v>
      </c>
      <c r="E29" s="30"/>
      <c r="F29" s="20">
        <f>('Informazioni e programmazione'!G$30)-E29</f>
        <v>0</v>
      </c>
      <c r="G29" s="28"/>
      <c r="H29" s="29">
        <f>('Informazioni e programmazione'!F$30)-G29</f>
        <v>0</v>
      </c>
      <c r="I29" s="30"/>
      <c r="J29" s="20">
        <f>('Informazioni e programmazione'!G$30)-I29</f>
        <v>0</v>
      </c>
      <c r="K29" s="28"/>
      <c r="L29" s="29">
        <f>('Informazioni e programmazione'!F$30)-K29</f>
        <v>0</v>
      </c>
      <c r="M29" s="30"/>
      <c r="N29" s="20">
        <f>('Informazioni e programmazione'!G$30)-M29</f>
        <v>0</v>
      </c>
      <c r="O29" s="28"/>
      <c r="P29" s="29">
        <f>('Informazioni e programmazione'!F$30)-O29</f>
        <v>0</v>
      </c>
      <c r="Q29" s="30"/>
      <c r="R29" s="20">
        <f>('Informazioni e programmazione'!G$30)-Q29</f>
        <v>0</v>
      </c>
      <c r="S29" s="28"/>
      <c r="T29" s="29">
        <f>('Informazioni e programmazione'!F$30)-S29</f>
        <v>0</v>
      </c>
      <c r="U29" s="30"/>
      <c r="V29" s="20">
        <f>('Informazioni e programmazione'!G$30)-U29</f>
        <v>0</v>
      </c>
      <c r="W29" s="28"/>
      <c r="X29" s="29">
        <f>('Informazioni e programmazione'!F$30)-W29</f>
        <v>0</v>
      </c>
      <c r="Y29" s="30"/>
      <c r="Z29" s="20">
        <f>('Informazioni e programmazione'!G$30)-Y29</f>
        <v>0</v>
      </c>
      <c r="AA29" s="39"/>
      <c r="AB29" s="39"/>
      <c r="AC29" s="39"/>
      <c r="AD29" s="2"/>
    </row>
    <row r="30" spans="2:30" x14ac:dyDescent="0.2">
      <c r="B30" s="25" t="str">
        <f>'Informazioni e programmazione'!E$31</f>
        <v>Esercizio 3</v>
      </c>
      <c r="C30" s="28"/>
      <c r="D30" s="29">
        <f>('Informazioni e programmazione'!F$31)-C30</f>
        <v>0</v>
      </c>
      <c r="E30" s="30"/>
      <c r="F30" s="20">
        <f>('Informazioni e programmazione'!G$31)-E30</f>
        <v>0</v>
      </c>
      <c r="G30" s="28"/>
      <c r="H30" s="29">
        <f>('Informazioni e programmazione'!F$31)-G30</f>
        <v>0</v>
      </c>
      <c r="I30" s="30"/>
      <c r="J30" s="20">
        <f>('Informazioni e programmazione'!G$31)-I30</f>
        <v>0</v>
      </c>
      <c r="K30" s="28"/>
      <c r="L30" s="29">
        <f>('Informazioni e programmazione'!F$31)-K30</f>
        <v>0</v>
      </c>
      <c r="M30" s="30"/>
      <c r="N30" s="20">
        <f>('Informazioni e programmazione'!G$31)-M30</f>
        <v>0</v>
      </c>
      <c r="O30" s="28"/>
      <c r="P30" s="29">
        <f>('Informazioni e programmazione'!F$31)-O30</f>
        <v>0</v>
      </c>
      <c r="Q30" s="30"/>
      <c r="R30" s="20">
        <f>('Informazioni e programmazione'!G$31)-Q30</f>
        <v>0</v>
      </c>
      <c r="S30" s="28"/>
      <c r="T30" s="29">
        <f>('Informazioni e programmazione'!F$31)-S30</f>
        <v>0</v>
      </c>
      <c r="U30" s="30"/>
      <c r="V30" s="20">
        <f>('Informazioni e programmazione'!G$31)-U30</f>
        <v>0</v>
      </c>
      <c r="W30" s="28"/>
      <c r="X30" s="29">
        <f>('Informazioni e programmazione'!F$31)-W30</f>
        <v>0</v>
      </c>
      <c r="Y30" s="30"/>
      <c r="Z30" s="20">
        <f>('Informazioni e programmazione'!G$31)-Y30</f>
        <v>0</v>
      </c>
    </row>
    <row r="31" spans="2:30" ht="14.25" customHeight="1" x14ac:dyDescent="0.2">
      <c r="B31" s="25" t="str">
        <f>'Informazioni e programmazione'!E$32</f>
        <v>Esercizio 4</v>
      </c>
      <c r="C31" s="28"/>
      <c r="D31" s="29">
        <f>('Informazioni e programmazione'!F$32)-C31</f>
        <v>0</v>
      </c>
      <c r="E31" s="31"/>
      <c r="F31" s="20">
        <f>('Informazioni e programmazione'!G$32)-E31</f>
        <v>0</v>
      </c>
      <c r="G31" s="28"/>
      <c r="H31" s="29">
        <f>('Informazioni e programmazione'!F$32)-G31</f>
        <v>0</v>
      </c>
      <c r="I31" s="30"/>
      <c r="J31" s="20">
        <f>('Informazioni e programmazione'!G$32)-I31</f>
        <v>0</v>
      </c>
      <c r="K31" s="28"/>
      <c r="L31" s="29">
        <f>('Informazioni e programmazione'!F$32)-K31</f>
        <v>0</v>
      </c>
      <c r="M31" s="30"/>
      <c r="N31" s="20">
        <f>('Informazioni e programmazione'!G$32)-M31</f>
        <v>0</v>
      </c>
      <c r="O31" s="28"/>
      <c r="P31" s="29">
        <f>('Informazioni e programmazione'!F$32)-O31</f>
        <v>0</v>
      </c>
      <c r="Q31" s="30"/>
      <c r="R31" s="20">
        <f>('Informazioni e programmazione'!G$32)-Q31</f>
        <v>0</v>
      </c>
      <c r="S31" s="28"/>
      <c r="T31" s="29">
        <f>('Informazioni e programmazione'!F$32)-S31</f>
        <v>0</v>
      </c>
      <c r="U31" s="30"/>
      <c r="V31" s="20">
        <f>('Informazioni e programmazione'!G$32)-U31</f>
        <v>0</v>
      </c>
      <c r="W31" s="28"/>
      <c r="X31" s="29">
        <f>('Informazioni e programmazione'!F$32)-W31</f>
        <v>0</v>
      </c>
      <c r="Y31" s="30"/>
      <c r="Z31" s="20">
        <f>('Informazioni e programmazione'!G$32)-Y31</f>
        <v>0</v>
      </c>
    </row>
    <row r="32" spans="2:30" x14ac:dyDescent="0.2">
      <c r="B32" s="48" t="s">
        <v>36</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2:26"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x14ac:dyDescent="0.2">
      <c r="C34"/>
      <c r="D34"/>
    </row>
    <row r="35" spans="2:26" x14ac:dyDescent="0.2">
      <c r="C35"/>
      <c r="D35"/>
    </row>
    <row r="36" spans="2:26" x14ac:dyDescent="0.2">
      <c r="C36"/>
      <c r="D36"/>
    </row>
    <row r="37" spans="2:26" x14ac:dyDescent="0.2">
      <c r="C37"/>
      <c r="D37"/>
    </row>
    <row r="38" spans="2:26" x14ac:dyDescent="0.2">
      <c r="C38"/>
      <c r="D38"/>
    </row>
    <row r="39" spans="2:26" x14ac:dyDescent="0.2">
      <c r="C39"/>
      <c r="D39"/>
    </row>
    <row r="40" spans="2:26" x14ac:dyDescent="0.2">
      <c r="C40"/>
      <c r="D40"/>
    </row>
    <row r="41" spans="2:26" x14ac:dyDescent="0.2">
      <c r="C41"/>
      <c r="D41"/>
    </row>
    <row r="42" spans="2:26" x14ac:dyDescent="0.2">
      <c r="C42"/>
      <c r="D42"/>
    </row>
    <row r="43" spans="2:26" x14ac:dyDescent="0.2">
      <c r="C43"/>
      <c r="D43"/>
    </row>
  </sheetData>
  <dataConsolidate/>
  <mergeCells count="22">
    <mergeCell ref="S7:V7"/>
    <mergeCell ref="W7:Z7"/>
    <mergeCell ref="C6:F6"/>
    <mergeCell ref="G6:J6"/>
    <mergeCell ref="K6:N6"/>
    <mergeCell ref="O6:R6"/>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s>
  <dataValidations count="29">
    <dataValidation allowBlank="1" showInputMessage="1" showErrorMessage="1" prompt="Monitorare il programma degli esercizi in questo foglio di lavoro. Immettere i dettagli nelle tabelle relative al circuito di riscaldamento, pesi, cardio e defaticamento. Le legende si trovano nelle celle da C4 a P4, i suggerimenti nelle celle C5 e B32" sqref="A1" xr:uid="{00000000-0002-0000-0100-000000000000}"/>
    <dataValidation allowBlank="1" showInputMessage="1" showErrorMessage="1" prompt="Il titolo di questo foglio di lavoro si trova in questa cella. L'etichetta Settimana 1 si trova nella cella sottostante. Il periodo Settimana 1 viene aggiornato automaticamente nelle celle C2 e F2, le date nelle celle da C7 a W7" sqref="B1:Z1" xr:uid="{00000000-0002-0000-0100-000001000000}"/>
    <dataValidation allowBlank="1" showInputMessage="1" showErrorMessage="1" prompt="La data di inizio della settimana 1 viene aggiornata automaticamente in questa cella " sqref="C2:D2" xr:uid="{00000000-0002-0000-0100-000002000000}"/>
    <dataValidation allowBlank="1" showInputMessage="1" showErrorMessage="1" prompt="La data di fine della settimana 1 viene aggiornata automaticamente in questa cella. L'etichetta Legende si trova nella cella sottostante" sqref="F2:G2" xr:uid="{00000000-0002-0000-0100-000003000000}"/>
    <dataValidation allowBlank="1" showInputMessage="1" showErrorMessage="1" prompt="Le legende si trovano nelle celle sottostanti, il suggerimento nella cella C5 e i giorni nelle celle da C6 a W6" sqref="C3:Z3" xr:uid="{00000000-0002-0000-0100-000004000000}"/>
    <dataValidation allowBlank="1" showInputMessage="1" showErrorMessage="1" prompt="I giorni si trovano in questa riga, nelle celle da C6 a W6" sqref="B6" xr:uid="{00000000-0002-0000-0100-000005000000}"/>
    <dataValidation allowBlank="1" showInputMessage="1" showErrorMessage="1" prompt="Le date vengono aggiornate automaticamente in questa riga, nelle celle da C7 a W7" sqref="B7" xr:uid="{00000000-0002-0000-0100-000006000000}"/>
    <dataValidation allowBlank="1" showInputMessage="1" showErrorMessage="1" prompt="La tabella del circuito di riscaldamento dalla cella B9, la tabella del circuito dei pesi dalla cella B15, la tabella del circuito cardio dalla cella B21 e la tabella del circuito di defaticamento dalla cella B27 si aggiornano automaticamente" sqref="W7:Z7" xr:uid="{00000000-0002-0000-0100-000007000000}"/>
    <dataValidation allowBlank="1" showInputMessage="1" showErrorMessage="1" prompt="Immettere i dettagli nella tabella del circuito di riscaldamento sottostante" sqref="B8" xr:uid="{00000000-0002-0000-0100-000008000000}"/>
    <dataValidation allowBlank="1" showInputMessage="1" showErrorMessage="1" prompt="Il numero di esercizi di riscaldamento viene aggiornato automaticamente in questa colonna sotto questa intestazione" sqref="B9" xr:uid="{00000000-0002-0000-0100-000009000000}"/>
    <dataValidation allowBlank="1" showInputMessage="1" showErrorMessage="1" prompt="Immettere il numero di ripetizioni per il giorno 1 in questa colonna sotto questa intestazione" sqref="C9 C15 C21 C27" xr:uid="{00000000-0002-0000-0100-00000A000000}"/>
    <dataValidation allowBlank="1" showInputMessage="1" showErrorMessage="1" prompt="La differenza viene calcolata automaticamente in questa colonna sotto questa intestazione"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Immettere i pesi per il giorno 1 in questa colonna sotto questa intestazione" sqref="E9 E15 E21 E27" xr:uid="{00000000-0002-0000-0100-00000C000000}"/>
    <dataValidation allowBlank="1" showInputMessage="1" showErrorMessage="1" prompt="Immettere il numero di ripetizioni per il giorno 2 in questa colonna sotto questa intestazione" sqref="G9 G15 G21 G27" xr:uid="{00000000-0002-0000-0100-00000D000000}"/>
    <dataValidation allowBlank="1" showInputMessage="1" showErrorMessage="1" prompt="Immettere i pesi per il giorno 2 in questa colonna sotto questa intestazione" sqref="I9 I15 I21 I27" xr:uid="{00000000-0002-0000-0100-00000E000000}"/>
    <dataValidation allowBlank="1" showInputMessage="1" showErrorMessage="1" prompt="Immettere il numero di ripetizioni per il giorno 3 in questa colonna sotto questa intestazione" sqref="K9 K15 K21 K27" xr:uid="{00000000-0002-0000-0100-00000F000000}"/>
    <dataValidation allowBlank="1" showInputMessage="1" showErrorMessage="1" prompt="Immettere i pesi per il giorno 3 in questa colonna sotto questa intestazione" sqref="M9 M15 M21 M27" xr:uid="{00000000-0002-0000-0100-000010000000}"/>
    <dataValidation allowBlank="1" showInputMessage="1" showErrorMessage="1" prompt="Immettere il numero di ripetizioni per il giorno 4 in questa colonna sotto questa intestazione" sqref="O9 O15 O21 O27" xr:uid="{00000000-0002-0000-0100-000011000000}"/>
    <dataValidation allowBlank="1" showInputMessage="1" showErrorMessage="1" prompt="Immettere i pesi per il giorno 4 in questa colonna sotto questa intestazione" sqref="Q9 Q15 Q21 Q27" xr:uid="{00000000-0002-0000-0100-000012000000}"/>
    <dataValidation allowBlank="1" showInputMessage="1" showErrorMessage="1" prompt="Immettere il numero di ripetizioni per il giorno 5 in questa colonna sotto questa intestazione" sqref="S9 S15 S21 S27" xr:uid="{00000000-0002-0000-0100-000013000000}"/>
    <dataValidation allowBlank="1" showInputMessage="1" showErrorMessage="1" prompt="Immettere i pesi per il giorno 5 in questa colonna sotto questa intestazione" sqref="U9 U15 U21 U27" xr:uid="{00000000-0002-0000-0100-000014000000}"/>
    <dataValidation allowBlank="1" showInputMessage="1" showErrorMessage="1" prompt="Immettere il numero di ripetizioni per il giorno 6 in questa colonna sotto questa intestazione" sqref="W9 W15 W21 W27" xr:uid="{00000000-0002-0000-0100-000015000000}"/>
    <dataValidation allowBlank="1" showInputMessage="1" showErrorMessage="1" prompt="Immettere i pesi per il giorno 6 in questa colonna sotto questa intestazione" sqref="Y9 Y15 Y21 Y27" xr:uid="{00000000-0002-0000-0100-000016000000}"/>
    <dataValidation allowBlank="1" showInputMessage="1" showErrorMessage="1" prompt="Immettere i dettagli nella tabella del circuito dei pesi sottostante" sqref="B14" xr:uid="{00000000-0002-0000-0100-000017000000}"/>
    <dataValidation allowBlank="1" showInputMessage="1" showErrorMessage="1" prompt="Il numero di esercizi con i pesi viene aggiornato automaticamente in questa colonna sotto questa intestazione" sqref="B15" xr:uid="{00000000-0002-0000-0100-000018000000}"/>
    <dataValidation allowBlank="1" showInputMessage="1" showErrorMessage="1" prompt="Immettere i dettagli nella tabella del circuito cardio sottostante" sqref="B20" xr:uid="{00000000-0002-0000-0100-000019000000}"/>
    <dataValidation allowBlank="1" showInputMessage="1" showErrorMessage="1" prompt="Il numero di esercizi cardio viene aggiornato automaticamente in questa colonna sotto questa intestazione" sqref="B21" xr:uid="{00000000-0002-0000-0100-00001A000000}"/>
    <dataValidation allowBlank="1" showInputMessage="1" showErrorMessage="1" prompt="Immettere i dettagli nella tabella del circuito di defaticamento sottostante" sqref="B26" xr:uid="{00000000-0002-0000-0100-00001B000000}"/>
    <dataValidation allowBlank="1" showInputMessage="1" showErrorMessage="1" prompt="Il numero di esercizi di defaticamento viene aggiornato automaticamente in questa colonna sotto questa intestazione" sqref="B27" xr:uid="{00000000-0002-0000-0100-00001C000000}"/>
  </dataValidations>
  <pageMargins left="0.7" right="0.7" top="0.75" bottom="0.75" header="0.3" footer="0.3"/>
  <pageSetup paperSize="9" scale="97"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Informazioni e programmazione</vt:lpstr>
      <vt:lpstr>Monitoraggio del programma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2018-12-13T13:01:27Z</dcterms:created>
  <dcterms:modified xsi:type="dcterms:W3CDTF">2020-03-05T14:52:44Z</dcterms:modified>
</cp:coreProperties>
</file>