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46DB05C1-BB18-460D-B533-EA52E541B833}" xr6:coauthVersionLast="32" xr6:coauthVersionMax="32" xr10:uidLastSave="{00000000-0000-0000-0000-000000000000}"/>
  <bookViews>
    <workbookView xWindow="0" yWindow="0" windowWidth="25200" windowHeight="11490" xr2:uid="{00000000-000D-0000-FFFF-FFFF00000000}"/>
  </bookViews>
  <sheets>
    <sheet name="Spese" sheetId="1" r:id="rId1"/>
    <sheet name="Categoria" sheetId="2" r:id="rId2"/>
  </sheets>
  <definedNames>
    <definedName name="Categorie">Categoria[Categoria]</definedName>
    <definedName name="_xlnm.Print_Titles" localSheetId="1">'Categoria'!$2:$2</definedName>
    <definedName name="_xlnm.Print_Titles" localSheetId="0">Spese!$3:$3</definedName>
    <definedName name="Titolo1">Spese[[#Headers],[Spesa]]</definedName>
    <definedName name="TitoloColonna2">Categoria[[#Headers],[Categoria]]</definedName>
  </definedNames>
  <calcPr calcId="162913"/>
  <webPublishing codePage="1252"/>
</workbook>
</file>

<file path=xl/calcChain.xml><?xml version="1.0" encoding="utf-8"?>
<calcChain xmlns="http://schemas.openxmlformats.org/spreadsheetml/2006/main">
  <c r="G1" i="1" l="1"/>
  <c r="D25" i="1" l="1"/>
  <c r="E25" i="1"/>
  <c r="F24" i="1"/>
  <c r="F23" i="1"/>
  <c r="G23" i="1" s="1"/>
  <c r="F22" i="1"/>
  <c r="G22" i="1" s="1"/>
  <c r="F21" i="1"/>
  <c r="F20" i="1"/>
  <c r="F19" i="1"/>
  <c r="F18" i="1"/>
  <c r="F17" i="1"/>
  <c r="F16" i="1"/>
  <c r="F15" i="1"/>
  <c r="F14" i="1"/>
  <c r="F13" i="1"/>
  <c r="F12" i="1"/>
  <c r="F11" i="1"/>
  <c r="F10" i="1"/>
  <c r="F9" i="1"/>
  <c r="F8" i="1"/>
  <c r="F7" i="1"/>
  <c r="F6" i="1"/>
  <c r="F5" i="1"/>
  <c r="F4" i="1"/>
  <c r="F25" i="1" l="1"/>
  <c r="G25" i="1" s="1"/>
  <c r="G4" i="1"/>
  <c r="G5" i="1"/>
  <c r="G6" i="1"/>
  <c r="G7" i="1"/>
  <c r="G8" i="1"/>
  <c r="G9" i="1"/>
  <c r="G10" i="1"/>
  <c r="G11" i="1"/>
  <c r="G12" i="1"/>
  <c r="G13" i="1"/>
  <c r="G14" i="1"/>
  <c r="G15" i="1"/>
  <c r="G16" i="1"/>
  <c r="G17" i="1"/>
  <c r="G18" i="1"/>
  <c r="G19" i="1"/>
  <c r="G20" i="1"/>
  <c r="G21" i="1"/>
  <c r="G24" i="1"/>
</calcChain>
</file>

<file path=xl/sharedStrings.xml><?xml version="1.0" encoding="utf-8"?>
<sst xmlns="http://schemas.openxmlformats.org/spreadsheetml/2006/main" count="55" uniqueCount="32">
  <si>
    <t>BUDGET DI SPESA</t>
  </si>
  <si>
    <t>Nome società</t>
  </si>
  <si>
    <t>Spesa</t>
  </si>
  <si>
    <t>Pubblicità</t>
  </si>
  <si>
    <t>Debiti</t>
  </si>
  <si>
    <t>Indennità</t>
  </si>
  <si>
    <t>Forniture</t>
  </si>
  <si>
    <t>Affrancatura</t>
  </si>
  <si>
    <t>Affitto o mutuo</t>
  </si>
  <si>
    <t>Spese di vendita</t>
  </si>
  <si>
    <t>Imposte</t>
  </si>
  <si>
    <t>Utenze</t>
  </si>
  <si>
    <t>Altro</t>
  </si>
  <si>
    <t>Assicurazione</t>
  </si>
  <si>
    <t>Interessi</t>
  </si>
  <si>
    <t>Telefono</t>
  </si>
  <si>
    <t>Manutenzione e riparazioni</t>
  </si>
  <si>
    <t>Spese legali</t>
  </si>
  <si>
    <t>Ammortamento</t>
  </si>
  <si>
    <t>Spedizioni</t>
  </si>
  <si>
    <t>Magazzino</t>
  </si>
  <si>
    <t>Punto vendita</t>
  </si>
  <si>
    <t>Addetti alle vendite</t>
  </si>
  <si>
    <t>Totale spese</t>
  </si>
  <si>
    <t>Categoria</t>
  </si>
  <si>
    <t>Spese operative</t>
  </si>
  <si>
    <t>Spese personali</t>
  </si>
  <si>
    <t>Importo preventivato</t>
  </si>
  <si>
    <t>Importo effettivo</t>
  </si>
  <si>
    <t>Differenza (€)</t>
  </si>
  <si>
    <t>Differenza (%)</t>
  </si>
  <si>
    <t>Ricerca categorie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</si>
</sst>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 [$€-410]_-;\-* #,##0.00\ [$€-410]_-;_-* &quot;-&quot;??\ [$€-410]_-;_-@_-"/>
    <numFmt numFmtId="167" formatCode="yyyy\-mm\-dd;@"/>
  </numFmts>
  <fonts count="8" x14ac:knownFonts="1">
    <font>
      <sz val="11"/>
      <color theme="1"/>
      <name val="Franklin Gothic Book"/>
      <family val="2"/>
      <scheme val="minor"/>
    </font>
    <font>
      <sz val="11"/>
      <color theme="1"/>
      <name val="Franklin Gothic Book"/>
      <family val="2"/>
      <scheme val="minor"/>
    </font>
    <font>
      <sz val="11"/>
      <name val="Franklin Gothic Medium"/>
      <family val="2"/>
      <scheme val="major"/>
    </font>
    <font>
      <sz val="12"/>
      <name val="Franklin Gothic Medium"/>
      <family val="2"/>
      <scheme val="major"/>
    </font>
    <font>
      <sz val="14"/>
      <name val="Franklin Gothic Medium"/>
      <family val="2"/>
      <scheme val="major"/>
    </font>
    <font>
      <b/>
      <sz val="11"/>
      <name val="Franklin Gothic Book"/>
      <family val="2"/>
      <scheme val="minor"/>
    </font>
    <font>
      <sz val="11"/>
      <name val="Franklin Gothic Book"/>
      <family val="2"/>
      <scheme val="minor"/>
    </font>
    <font>
      <sz val="11"/>
      <color theme="1"/>
      <name val="Franklin Gothic Book"/>
      <family val="2"/>
      <scheme val="minor"/>
    </font>
  </fonts>
  <fills count="3">
    <fill>
      <patternFill patternType="none"/>
    </fill>
    <fill>
      <patternFill patternType="gray125"/>
    </fill>
    <fill>
      <patternFill patternType="solid">
        <fgColor theme="6"/>
        <bgColor indexed="64"/>
      </patternFill>
    </fill>
  </fills>
  <borders count="1">
    <border>
      <left/>
      <right/>
      <top/>
      <bottom/>
      <diagonal/>
    </border>
  </borders>
  <cellStyleXfs count="9">
    <xf numFmtId="0" fontId="0" fillId="0" borderId="0">
      <alignment vertical="center" wrapText="1"/>
    </xf>
    <xf numFmtId="9" fontId="1" fillId="0" borderId="0" applyFont="0" applyFill="0" applyBorder="0" applyAlignment="0" applyProtection="0"/>
    <xf numFmtId="14" fontId="6" fillId="0" borderId="0" applyFont="0" applyFill="0" applyBorder="0">
      <alignment horizontal="right"/>
    </xf>
    <xf numFmtId="0" fontId="4" fillId="0" borderId="0">
      <alignment horizontal="left"/>
    </xf>
    <xf numFmtId="0" fontId="2" fillId="0" borderId="0" applyNumberFormat="0" applyFill="0" applyProtection="0">
      <alignment vertical="center"/>
    </xf>
    <xf numFmtId="14" fontId="3" fillId="0" borderId="0" applyFill="0" applyAlignment="0" applyProtection="0"/>
    <xf numFmtId="0" fontId="2" fillId="2" borderId="0">
      <alignment horizontal="left"/>
    </xf>
    <xf numFmtId="0" fontId="5" fillId="0" borderId="0" applyNumberFormat="0" applyFill="0" applyBorder="0" applyAlignment="0" applyProtection="0"/>
    <xf numFmtId="164" fontId="7" fillId="0" borderId="0" applyFont="0" applyFill="0" applyBorder="0" applyAlignment="0" applyProtection="0"/>
  </cellStyleXfs>
  <cellXfs count="14">
    <xf numFmtId="0" fontId="0" fillId="0" borderId="0" xfId="0">
      <alignment vertical="center" wrapText="1"/>
    </xf>
    <xf numFmtId="0" fontId="0" fillId="0" borderId="0" xfId="0" applyFill="1" applyBorder="1">
      <alignment vertical="center" wrapText="1"/>
    </xf>
    <xf numFmtId="0" fontId="0" fillId="0" borderId="0" xfId="0" applyFill="1" applyBorder="1" applyAlignment="1">
      <alignment vertical="center"/>
    </xf>
    <xf numFmtId="0" fontId="2" fillId="2" borderId="0" xfId="6">
      <alignment horizontal="left"/>
    </xf>
    <xf numFmtId="0" fontId="0" fillId="0" borderId="0" xfId="0">
      <alignment vertical="center" wrapText="1"/>
    </xf>
    <xf numFmtId="0" fontId="4" fillId="0" borderId="0" xfId="3">
      <alignment horizontal="left"/>
    </xf>
    <xf numFmtId="0" fontId="0" fillId="0" borderId="0" xfId="0" applyNumberFormat="1">
      <alignment vertical="center" wrapText="1"/>
    </xf>
    <xf numFmtId="9" fontId="0" fillId="0" borderId="0" xfId="1" applyNumberFormat="1" applyFont="1" applyFill="1" applyBorder="1" applyAlignment="1">
      <alignment vertical="center"/>
    </xf>
    <xf numFmtId="9" fontId="0" fillId="0" borderId="0" xfId="0" applyNumberFormat="1" applyFill="1" applyBorder="1" applyAlignment="1">
      <alignment vertical="center"/>
    </xf>
    <xf numFmtId="0" fontId="4" fillId="0" borderId="0" xfId="3">
      <alignment horizontal="left"/>
    </xf>
    <xf numFmtId="0" fontId="2" fillId="0" borderId="0" xfId="4">
      <alignment vertical="center"/>
    </xf>
    <xf numFmtId="165" fontId="0" fillId="0" borderId="0" xfId="8" applyNumberFormat="1" applyFont="1" applyFill="1" applyBorder="1" applyAlignment="1">
      <alignment vertical="center"/>
    </xf>
    <xf numFmtId="165" fontId="0" fillId="0" borderId="0" xfId="0" applyNumberFormat="1" applyFill="1" applyBorder="1" applyAlignment="1">
      <alignment vertical="center"/>
    </xf>
    <xf numFmtId="167" fontId="3" fillId="0" borderId="0" xfId="2" applyNumberFormat="1" applyFont="1">
      <alignment horizontal="right"/>
    </xf>
  </cellXfs>
  <cellStyles count="9">
    <cellStyle name="Data" xfId="2" xr:uid="{00000000-0005-0000-0000-000001000000}"/>
    <cellStyle name="Normale" xfId="0" builtinId="0" customBuiltin="1"/>
    <cellStyle name="Percentuale" xfId="1" builtinId="5"/>
    <cellStyle name="Titolo" xfId="3" builtinId="15" customBuiltin="1"/>
    <cellStyle name="Titolo 1" xfId="4" builtinId="16" customBuiltin="1"/>
    <cellStyle name="Titolo 2" xfId="5" builtinId="17" customBuiltin="1"/>
    <cellStyle name="Titolo 3" xfId="6" builtinId="18" customBuiltin="1"/>
    <cellStyle name="Titolo 4" xfId="7" builtinId="19" customBuiltin="1"/>
    <cellStyle name="Valuta" xfId="8" builtinId="4"/>
  </cellStyles>
  <dxfs count="19">
    <dxf>
      <numFmt numFmtId="165" formatCode="_-* #,##0.00\ [$€-410]_-;\-* #,##0.00\ [$€-410]_-;_-* &quot;-&quot;??\ [$€-410]_-;_-@_-"/>
      <fill>
        <patternFill patternType="none">
          <fgColor indexed="64"/>
          <bgColor indexed="65"/>
        </patternFill>
      </fill>
      <alignment horizontal="general" vertical="center" textRotation="0" wrapText="0" indent="0" justifyLastLine="0" shrinkToFit="0" readingOrder="0"/>
    </dxf>
    <dxf>
      <numFmt numFmtId="165" formatCode="_-* #,##0.00\ [$€-410]_-;\-* #,##0.00\ [$€-410]_-;_-* &quot;-&quot;??\ [$€-410]_-;_-@_-"/>
      <fill>
        <patternFill patternType="none">
          <fgColor indexed="64"/>
          <bgColor indexed="65"/>
        </patternFill>
      </fill>
      <alignment horizontal="general" vertical="center" textRotation="0" wrapText="0" indent="0" justifyLastLine="0" shrinkToFit="0" readingOrder="0"/>
    </dxf>
    <dxf>
      <numFmt numFmtId="165" formatCode="_-* #,##0.00\ [$€-410]_-;\-* #,##0.00\ [$€-410]_-;_-* &quot;-&quot;??\ [$€-410]_-;_-@_-"/>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rgb="FF000000"/>
          <bgColor rgb="FFFFFFFF"/>
        </patternFill>
      </fill>
      <alignment horizontal="general" vertical="center" textRotation="0" wrapText="0" indent="0" justifyLastLine="0" shrinkToFit="0" readingOrder="0"/>
    </dxf>
    <dxf>
      <numFmt numFmtId="14" formatCode="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3" formatCode="0%"/>
      <fill>
        <patternFill patternType="none">
          <fgColor indexed="64"/>
          <bgColor indexed="65"/>
        </patternFill>
      </fill>
      <alignment horizontal="general" vertical="center" textRotation="0" wrapText="0" indent="0" justifyLastLine="0" shrinkToFit="0" readingOrder="0"/>
    </dxf>
    <dxf>
      <numFmt numFmtId="16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font>
      <fill>
        <patternFill>
          <bgColor theme="0" tint="-4.9989318521683403E-2"/>
        </patternFill>
      </fill>
      <border>
        <left style="thin">
          <color theme="6"/>
        </left>
        <right style="thin">
          <color theme="6"/>
        </right>
        <top style="thin">
          <color theme="6"/>
        </top>
        <bottom style="thin">
          <color theme="6"/>
        </bottom>
      </border>
    </dxf>
    <dxf>
      <font>
        <b val="0"/>
        <i val="0"/>
      </font>
      <fill>
        <patternFill>
          <bgColor theme="6" tint="0.79998168889431442"/>
        </patternFill>
      </fill>
      <border>
        <left style="thin">
          <color theme="6"/>
        </left>
        <right style="thin">
          <color theme="6"/>
        </right>
        <top style="thin">
          <color theme="6"/>
        </top>
        <bottom style="thin">
          <color theme="6"/>
        </bottom>
      </border>
    </dxf>
    <dxf>
      <font>
        <b val="0"/>
        <i val="0"/>
      </font>
      <fill>
        <patternFill>
          <bgColor theme="6" tint="0.39994506668294322"/>
        </patternFill>
      </fill>
      <border>
        <left style="thin">
          <color theme="6"/>
        </left>
        <right style="thin">
          <color theme="6"/>
        </right>
        <top style="thin">
          <color theme="6"/>
        </top>
        <bottom style="thin">
          <color theme="6"/>
        </bottom>
      </border>
    </dxf>
    <dxf>
      <font>
        <b val="0"/>
        <i val="0"/>
      </font>
      <fill>
        <patternFill>
          <bgColor theme="6"/>
        </patternFill>
      </fill>
      <border>
        <left style="thin">
          <color theme="6"/>
        </left>
        <right style="thin">
          <color theme="6"/>
        </right>
        <top style="thin">
          <color theme="6"/>
        </top>
        <bottom style="thin">
          <color theme="6"/>
        </bottom>
      </border>
    </dxf>
    <dxf>
      <font>
        <b val="0"/>
        <i val="0"/>
      </font>
    </dxf>
  </dxfs>
  <tableStyles count="1" defaultTableStyle="Budget di spesa">
    <tableStyle name="Budget di spesa" pivot="0" count="5" xr9:uid="{00000000-0011-0000-FFFF-FFFF00000000}">
      <tableStyleElement type="wholeTable" dxfId="18"/>
      <tableStyleElement type="headerRow" dxfId="17"/>
      <tableStyleElement type="total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pese" displayName="Spese" ref="B3:G25" totalsRowCount="1" dataDxfId="13" totalsRowDxfId="12">
  <autoFilter ref="B3:G24" xr:uid="{00000000-0009-0000-0100-000002000000}"/>
  <tableColumns count="6">
    <tableColumn id="1" xr3:uid="{00000000-0010-0000-0000-000001000000}" name="Spesa" totalsRowLabel="Totale spese" totalsRowDxfId="11"/>
    <tableColumn id="6" xr3:uid="{00000000-0010-0000-0000-000006000000}" name="Categoria" totalsRowDxfId="10"/>
    <tableColumn id="2" xr3:uid="{00000000-0010-0000-0000-000002000000}" name="Importo preventivato" totalsRowFunction="custom" dataDxfId="2" totalsRowDxfId="9">
      <totalsRowFormula>IFERROR(SUM(Spese[Importo preventivato]), "")</totalsRowFormula>
    </tableColumn>
    <tableColumn id="3" xr3:uid="{00000000-0010-0000-0000-000003000000}" name="Importo effettivo" totalsRowFunction="custom" dataDxfId="1" totalsRowDxfId="8">
      <totalsRowFormula>IFERROR(SUM(Spese[Importo effettivo]), "")</totalsRowFormula>
    </tableColumn>
    <tableColumn id="4" xr3:uid="{00000000-0010-0000-0000-000004000000}" name="Differenza (€)" totalsRowFunction="custom" dataDxfId="0" totalsRowDxfId="7">
      <calculatedColumnFormula>IFERROR(SUM(Spese[Importo preventivato]-Spese[Importo effettivo]), "")</calculatedColumnFormula>
      <totalsRowFormula>IFERROR(SUM(Spese[Differenza (€)]), "")</totalsRowFormula>
    </tableColumn>
    <tableColumn id="5" xr3:uid="{00000000-0010-0000-0000-000005000000}" name="Differenza (%)" totalsRowFunction="custom" dataDxfId="6" totalsRowDxfId="5">
      <calculatedColumnFormula>IFERROR(SUM(Spese[Differenza (€)]/Spese[Importo preventivato]),"")</calculatedColumnFormula>
      <totalsRowFormula>IFERROR(SUM(Spese[[#Totals],[Differenza (€)]]/Spese[[#Totals],[Importo preventivato]]),"")</totalsRowFormula>
    </tableColumn>
  </tableColumns>
  <tableStyleInfo name="Budget di spesa" showFirstColumn="0" showLastColumn="0" showRowStripes="1" showColumnStripes="0"/>
  <extLst>
    <ext xmlns:x14="http://schemas.microsoft.com/office/spreadsheetml/2009/9/main" uri="{504A1905-F514-4f6f-8877-14C23A59335A}">
      <x14:table altTextSummary="Immettere la voce di spesa, la categoria e gli importi preventivati ed effettivi in questa tabella. La differenza tra importo preventivato e importo effettivo, la differenza percentuale e il totale delle spese vengono calcolati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ategoria" displayName="Categoria" ref="B2:B4" totalsRowShown="0" totalsRowDxfId="4">
  <autoFilter ref="B2:B4" xr:uid="{00000000-0009-0000-0100-000001000000}"/>
  <tableColumns count="1">
    <tableColumn id="6" xr3:uid="{00000000-0010-0000-0100-000006000000}" name="Categoria" totalsRowDxfId="3"/>
  </tableColumns>
  <tableStyleInfo name="Budget di spesa" showFirstColumn="0" showLastColumn="0" showRowStripes="1" showColumnStripes="0"/>
  <extLst>
    <ext xmlns:x14="http://schemas.microsoft.com/office/spreadsheetml/2009/9/main" uri="{504A1905-F514-4f6f-8877-14C23A59335A}">
      <x14:table altTextSummary="Le voci delle categorie immesse in questa tabella vengono usate nella tabella Spese del foglio di lavoro Spese"/>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stom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969696"/>
      </a:folHlink>
    </a:clrScheme>
    <a:fontScheme name="Trek">
      <a:majorFont>
        <a:latin typeface="Franklin Gothic Medium"/>
        <a:ea typeface=""/>
        <a:cs typeface=""/>
        <a:font script="Jpan" typeface="HG創英角ｺﾞｼｯｸUB"/>
        <a:font script="Hang" typeface="돋움"/>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楷体_GB2312"/>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afari">
      <a:fillStyleLst>
        <a:solidFill>
          <a:schemeClr val="phClr">
            <a:tint val="100000"/>
            <a:shade val="100000"/>
            <a:satMod val="100000"/>
          </a:schemeClr>
        </a:solidFill>
        <a:gradFill rotWithShape="1">
          <a:gsLst>
            <a:gs pos="0">
              <a:schemeClr val="phClr">
                <a:tint val="20000"/>
                <a:shade val="100000"/>
                <a:satMod val="210000"/>
              </a:schemeClr>
            </a:gs>
            <a:gs pos="72000">
              <a:schemeClr val="phClr">
                <a:tint val="100000"/>
                <a:shade val="100000"/>
                <a:satMod val="210000"/>
              </a:schemeClr>
            </a:gs>
            <a:gs pos="100000">
              <a:schemeClr val="phClr">
                <a:tint val="100000"/>
                <a:shade val="100000"/>
                <a:satMod val="210000"/>
              </a:schemeClr>
            </a:gs>
          </a:gsLst>
          <a:lin ang="5400000" scaled="1"/>
        </a:gradFill>
        <a:gradFill rotWithShape="1">
          <a:gsLst>
            <a:gs pos="0">
              <a:schemeClr val="phClr">
                <a:tint val="50000"/>
                <a:shade val="90000"/>
                <a:satMod val="190000"/>
              </a:schemeClr>
            </a:gs>
            <a:gs pos="27000">
              <a:schemeClr val="phClr">
                <a:tint val="82000"/>
                <a:shade val="90000"/>
                <a:satMod val="200000"/>
              </a:schemeClr>
            </a:gs>
            <a:gs pos="46000">
              <a:schemeClr val="phClr">
                <a:tint val="90000"/>
                <a:shade val="85000"/>
                <a:satMod val="210000"/>
              </a:schemeClr>
            </a:gs>
            <a:gs pos="68000">
              <a:schemeClr val="phClr">
                <a:tint val="91000"/>
                <a:shade val="85000"/>
                <a:satMod val="240000"/>
              </a:schemeClr>
            </a:gs>
            <a:gs pos="81000">
              <a:schemeClr val="phClr">
                <a:tint val="90000"/>
                <a:shade val="89000"/>
                <a:satMod val="240000"/>
              </a:schemeClr>
            </a:gs>
            <a:gs pos="100000">
              <a:schemeClr val="phClr">
                <a:tint val="60000"/>
                <a:shade val="100000"/>
                <a:satMod val="250000"/>
              </a:schemeClr>
            </a:gs>
          </a:gsLst>
          <a:lin ang="5400000" scaled="1"/>
        </a:gradFill>
      </a:fillStyleLst>
      <a:lnStyleLst>
        <a:ln w="12700">
          <a:solidFill>
            <a:schemeClr val="phClr"/>
          </a:solidFill>
          <a:prstDash val="solid"/>
        </a:ln>
        <a:ln w="25400">
          <a:solidFill>
            <a:schemeClr val="phClr"/>
          </a:solidFill>
          <a:prstDash val="solid"/>
        </a:ln>
        <a:ln w="38100">
          <a:solidFill>
            <a:schemeClr val="phClr"/>
          </a:solidFill>
          <a:prstDash val="solid"/>
        </a:ln>
      </a:lnStyleLst>
      <a:effectStyleLst>
        <a:effectStyle>
          <a:effectLst>
            <a:outerShdw blurRad="50800" dist="38100" dir="5400000" algn="br">
              <a:srgbClr val="4E3B30">
                <a:alpha val="52941"/>
              </a:srgbClr>
            </a:outerShdw>
          </a:effectLst>
          <a:scene3d>
            <a:camera prst="orthographicFront" fov="0">
              <a:rot lat="0" lon="0" rev="0"/>
            </a:camera>
            <a:lightRig rig="threePt" dir="tl">
              <a:rot lat="0" lon="0" rev="0"/>
            </a:lightRig>
          </a:scene3d>
        </a:effectStyle>
        <a:effectStyle>
          <a:effectLst>
            <a:outerShdw blurRad="88900" dist="50800" dir="5400000" algn="br">
              <a:schemeClr val="phClr">
                <a:tint val="100000"/>
                <a:shade val="75000"/>
                <a:satMod val="100000"/>
              </a:schemeClr>
            </a:outerShdw>
          </a:effectLst>
          <a:scene3d>
            <a:camera prst="perspectiveFront" fov="60000">
              <a:rot lat="0" lon="0" rev="0"/>
            </a:camera>
            <a:lightRig rig="threePt" dir="tl">
              <a:rot lat="0" lon="0" rev="0"/>
            </a:lightRig>
          </a:scene3d>
          <a:sp3d prstMaterial="metal">
            <a:bevelT w="12700" h="12700"/>
            <a:contourClr>
              <a:schemeClr val="phClr">
                <a:tint val="100000"/>
                <a:shade val="100000"/>
                <a:satMod val="100000"/>
              </a:schemeClr>
            </a:contourClr>
          </a:sp3d>
        </a:effectStyle>
        <a:effectStyle>
          <a:effectLst>
            <a:glow rad="38100">
              <a:schemeClr val="phClr">
                <a:tint val="100000"/>
                <a:shade val="75000"/>
                <a:satMod val="100000"/>
              </a:schemeClr>
            </a:glow>
          </a:effectLst>
          <a:scene3d>
            <a:camera prst="obliqueTopLeft" fov="600000">
              <a:rot lat="0" lon="0" rev="0"/>
            </a:camera>
            <a:lightRig rig="balanced" dir="br">
              <a:rot lat="0" lon="0" rev="0"/>
            </a:lightRig>
          </a:scene3d>
          <a:sp3d prstMaterial="matte">
            <a:bevelT w="190500" h="190500"/>
            <a:contourClr>
              <a:schemeClr val="phClr">
                <a:tint val="100000"/>
                <a:shade val="100000"/>
                <a:satMod val="100000"/>
              </a:schemeClr>
            </a:contourClr>
          </a:sp3d>
        </a:effectStyle>
      </a:effectStyleLst>
      <a:bgFillStyleLst>
        <a:solidFill>
          <a:schemeClr val="phClr">
            <a:tint val="100000"/>
            <a:shade val="100000"/>
            <a:satMod val="100000"/>
          </a:schemeClr>
        </a:solidFill>
        <a:gradFill rotWithShape="1">
          <a:gsLst>
            <a:gs pos="0">
              <a:schemeClr val="phClr">
                <a:tint val="0"/>
                <a:shade val="100000"/>
                <a:satMod val="100000"/>
              </a:schemeClr>
            </a:gs>
            <a:gs pos="100000">
              <a:schemeClr val="phClr">
                <a:tint val="100000"/>
                <a:shade val="100000"/>
                <a:satMod val="100000"/>
              </a:schemeClr>
            </a:gs>
          </a:gsLst>
          <a:lin ang="2700000" scaled="1"/>
        </a:gradFill>
        <a:blipFill>
          <a:blip xmlns:r="http://schemas.openxmlformats.org/officeDocument/2006/relationships" r:embed="rId1">
            <a:duotone>
              <a:srgbClr val="FFFFFF"/>
              <a:schemeClr val="phClr">
                <a:tint val="100000"/>
                <a:shade val="100000"/>
                <a:satMod val="10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25"/>
  <sheetViews>
    <sheetView showGridLines="0" tabSelected="1" workbookViewId="0"/>
  </sheetViews>
  <sheetFormatPr defaultRowHeight="30" customHeight="1" x14ac:dyDescent="0.3"/>
  <cols>
    <col min="1" max="1" width="2.77734375" style="4" customWidth="1"/>
    <col min="2" max="2" width="21.6640625" style="1" customWidth="1"/>
    <col min="3" max="3" width="14.77734375" style="1" customWidth="1"/>
    <col min="4" max="6" width="18.6640625" style="1" customWidth="1"/>
    <col min="7" max="7" width="15.6640625" style="1" customWidth="1"/>
    <col min="8" max="8" width="2.77734375" customWidth="1"/>
  </cols>
  <sheetData>
    <row r="1" spans="2:7" ht="39" customHeight="1" x14ac:dyDescent="0.35">
      <c r="B1" s="9" t="s">
        <v>0</v>
      </c>
      <c r="C1" s="9"/>
      <c r="D1" s="9"/>
      <c r="E1" s="9"/>
      <c r="F1" s="9"/>
      <c r="G1" s="13">
        <f ca="1">TODAY()</f>
        <v>43270</v>
      </c>
    </row>
    <row r="2" spans="2:7" ht="30" customHeight="1" x14ac:dyDescent="0.3">
      <c r="B2" s="10" t="s">
        <v>1</v>
      </c>
      <c r="C2" s="10"/>
      <c r="D2" s="10"/>
      <c r="E2" s="10"/>
      <c r="F2" s="10"/>
      <c r="G2" s="10"/>
    </row>
    <row r="3" spans="2:7" ht="30" customHeight="1" x14ac:dyDescent="0.3">
      <c r="B3" s="3" t="s">
        <v>2</v>
      </c>
      <c r="C3" s="3" t="s">
        <v>24</v>
      </c>
      <c r="D3" s="3" t="s">
        <v>27</v>
      </c>
      <c r="E3" s="3" t="s">
        <v>28</v>
      </c>
      <c r="F3" s="3" t="s">
        <v>29</v>
      </c>
      <c r="G3" s="3" t="s">
        <v>30</v>
      </c>
    </row>
    <row r="4" spans="2:7" ht="30" customHeight="1" x14ac:dyDescent="0.3">
      <c r="B4" s="4" t="s">
        <v>3</v>
      </c>
      <c r="C4" s="4" t="s">
        <v>25</v>
      </c>
      <c r="D4" s="11"/>
      <c r="E4" s="11"/>
      <c r="F4" s="11">
        <f>IFERROR(SUM(Spese[Importo preventivato]-Spese[Importo effettivo]), "")</f>
        <v>0</v>
      </c>
      <c r="G4" s="7" t="str">
        <f>IFERROR(SUM(Spese[Differenza (€)]/Spese[Importo preventivato]),"")</f>
        <v/>
      </c>
    </row>
    <row r="5" spans="2:7" ht="30" customHeight="1" x14ac:dyDescent="0.3">
      <c r="B5" s="4" t="s">
        <v>4</v>
      </c>
      <c r="C5" s="4" t="s">
        <v>25</v>
      </c>
      <c r="D5" s="11"/>
      <c r="E5" s="11"/>
      <c r="F5" s="11">
        <f>IFERROR(SUM(Spese[Importo preventivato]-Spese[Importo effettivo]), "")</f>
        <v>0</v>
      </c>
      <c r="G5" s="7" t="str">
        <f>IFERROR(SUM(Spese[Differenza (€)]/Spese[Importo preventivato]),"")</f>
        <v/>
      </c>
    </row>
    <row r="6" spans="2:7" ht="30" customHeight="1" x14ac:dyDescent="0.3">
      <c r="B6" s="4" t="s">
        <v>5</v>
      </c>
      <c r="C6" s="4" t="s">
        <v>25</v>
      </c>
      <c r="D6" s="11"/>
      <c r="E6" s="11"/>
      <c r="F6" s="11">
        <f>IFERROR(SUM(Spese[Importo preventivato]-Spese[Importo effettivo]), "")</f>
        <v>0</v>
      </c>
      <c r="G6" s="7" t="str">
        <f>IFERROR(SUM(Spese[Differenza (€)]/Spese[Importo preventivato]),"")</f>
        <v/>
      </c>
    </row>
    <row r="7" spans="2:7" ht="30" customHeight="1" x14ac:dyDescent="0.3">
      <c r="B7" s="4" t="s">
        <v>6</v>
      </c>
      <c r="C7" s="4" t="s">
        <v>25</v>
      </c>
      <c r="D7" s="11"/>
      <c r="E7" s="11"/>
      <c r="F7" s="11">
        <f>IFERROR(SUM(Spese[Importo preventivato]-Spese[Importo effettivo]), "")</f>
        <v>0</v>
      </c>
      <c r="G7" s="7" t="str">
        <f>IFERROR(SUM(Spese[Differenza (€)]/Spese[Importo preventivato]),"")</f>
        <v/>
      </c>
    </row>
    <row r="8" spans="2:7" ht="30" customHeight="1" x14ac:dyDescent="0.3">
      <c r="B8" s="4" t="s">
        <v>7</v>
      </c>
      <c r="C8" s="4" t="s">
        <v>25</v>
      </c>
      <c r="D8" s="11"/>
      <c r="E8" s="11"/>
      <c r="F8" s="11">
        <f>IFERROR(SUM(Spese[Importo preventivato]-Spese[Importo effettivo]), "")</f>
        <v>0</v>
      </c>
      <c r="G8" s="7" t="str">
        <f>IFERROR(SUM(Spese[Differenza (€)]/Spese[Importo preventivato]),"")</f>
        <v/>
      </c>
    </row>
    <row r="9" spans="2:7" ht="30" customHeight="1" x14ac:dyDescent="0.3">
      <c r="B9" s="4" t="s">
        <v>8</v>
      </c>
      <c r="C9" s="4" t="s">
        <v>25</v>
      </c>
      <c r="D9" s="11"/>
      <c r="E9" s="11"/>
      <c r="F9" s="11">
        <f>IFERROR(SUM(Spese[Importo preventivato]-Spese[Importo effettivo]), "")</f>
        <v>0</v>
      </c>
      <c r="G9" s="7" t="str">
        <f>IFERROR(SUM(Spese[Differenza (€)]/Spese[Importo preventivato]),"")</f>
        <v/>
      </c>
    </row>
    <row r="10" spans="2:7" ht="30" customHeight="1" x14ac:dyDescent="0.3">
      <c r="B10" s="4" t="s">
        <v>9</v>
      </c>
      <c r="C10" s="4" t="s">
        <v>25</v>
      </c>
      <c r="D10" s="11"/>
      <c r="E10" s="11"/>
      <c r="F10" s="11">
        <f>IFERROR(SUM(Spese[Importo preventivato]-Spese[Importo effettivo]), "")</f>
        <v>0</v>
      </c>
      <c r="G10" s="7" t="str">
        <f>IFERROR(SUM(Spese[Differenza (€)]/Spese[Importo preventivato]),"")</f>
        <v/>
      </c>
    </row>
    <row r="11" spans="2:7" ht="30" customHeight="1" x14ac:dyDescent="0.3">
      <c r="B11" s="4" t="s">
        <v>10</v>
      </c>
      <c r="C11" s="4" t="s">
        <v>25</v>
      </c>
      <c r="D11" s="11"/>
      <c r="E11" s="11"/>
      <c r="F11" s="11">
        <f>IFERROR(SUM(Spese[Importo preventivato]-Spese[Importo effettivo]), "")</f>
        <v>0</v>
      </c>
      <c r="G11" s="7" t="str">
        <f>IFERROR(SUM(Spese[Differenza (€)]/Spese[Importo preventivato]),"")</f>
        <v/>
      </c>
    </row>
    <row r="12" spans="2:7" ht="30" customHeight="1" x14ac:dyDescent="0.3">
      <c r="B12" s="4" t="s">
        <v>11</v>
      </c>
      <c r="C12" s="4" t="s">
        <v>25</v>
      </c>
      <c r="D12" s="11"/>
      <c r="E12" s="11"/>
      <c r="F12" s="11">
        <f>IFERROR(SUM(Spese[Importo preventivato]-Spese[Importo effettivo]), "")</f>
        <v>0</v>
      </c>
      <c r="G12" s="7" t="str">
        <f>IFERROR(SUM(Spese[Differenza (€)]/Spese[Importo preventivato]),"")</f>
        <v/>
      </c>
    </row>
    <row r="13" spans="2:7" ht="30" customHeight="1" x14ac:dyDescent="0.3">
      <c r="B13" s="4" t="s">
        <v>12</v>
      </c>
      <c r="C13" s="4" t="s">
        <v>25</v>
      </c>
      <c r="D13" s="11"/>
      <c r="E13" s="11"/>
      <c r="F13" s="11">
        <f>IFERROR(SUM(Spese[Importo preventivato]-Spese[Importo effettivo]), "")</f>
        <v>0</v>
      </c>
      <c r="G13" s="7" t="str">
        <f>IFERROR(SUM(Spese[Differenza (€)]/Spese[Importo preventivato]),"")</f>
        <v/>
      </c>
    </row>
    <row r="14" spans="2:7" ht="30" customHeight="1" x14ac:dyDescent="0.3">
      <c r="B14" s="4" t="s">
        <v>13</v>
      </c>
      <c r="C14" s="4" t="s">
        <v>25</v>
      </c>
      <c r="D14" s="11"/>
      <c r="E14" s="11"/>
      <c r="F14" s="11">
        <f>IFERROR(SUM(Spese[Importo preventivato]-Spese[Importo effettivo]), "")</f>
        <v>0</v>
      </c>
      <c r="G14" s="7" t="str">
        <f>IFERROR(SUM(Spese[Differenza (€)]/Spese[Importo preventivato]),"")</f>
        <v/>
      </c>
    </row>
    <row r="15" spans="2:7" ht="30" customHeight="1" x14ac:dyDescent="0.3">
      <c r="B15" s="4" t="s">
        <v>14</v>
      </c>
      <c r="C15" s="4" t="s">
        <v>25</v>
      </c>
      <c r="D15" s="11"/>
      <c r="E15" s="11"/>
      <c r="F15" s="11">
        <f>IFERROR(SUM(Spese[Importo preventivato]-Spese[Importo effettivo]), "")</f>
        <v>0</v>
      </c>
      <c r="G15" s="7" t="str">
        <f>IFERROR(SUM(Spese[Differenza (€)]/Spese[Importo preventivato]),"")</f>
        <v/>
      </c>
    </row>
    <row r="16" spans="2:7" ht="30" customHeight="1" x14ac:dyDescent="0.3">
      <c r="B16" s="4" t="s">
        <v>15</v>
      </c>
      <c r="C16" s="4" t="s">
        <v>25</v>
      </c>
      <c r="D16" s="11"/>
      <c r="E16" s="11"/>
      <c r="F16" s="11">
        <f>IFERROR(SUM(Spese[Importo preventivato]-Spese[Importo effettivo]), "")</f>
        <v>0</v>
      </c>
      <c r="G16" s="7" t="str">
        <f>IFERROR(SUM(Spese[Differenza (€)]/Spese[Importo preventivato]),"")</f>
        <v/>
      </c>
    </row>
    <row r="17" spans="2:7" ht="30" customHeight="1" x14ac:dyDescent="0.3">
      <c r="B17" s="4" t="s">
        <v>16</v>
      </c>
      <c r="C17" s="4" t="s">
        <v>25</v>
      </c>
      <c r="D17" s="11"/>
      <c r="E17" s="11"/>
      <c r="F17" s="11">
        <f>IFERROR(SUM(Spese[Importo preventivato]-Spese[Importo effettivo]), "")</f>
        <v>0</v>
      </c>
      <c r="G17" s="7" t="str">
        <f>IFERROR(SUM(Spese[Differenza (€)]/Spese[Importo preventivato]),"")</f>
        <v/>
      </c>
    </row>
    <row r="18" spans="2:7" ht="30" customHeight="1" x14ac:dyDescent="0.3">
      <c r="B18" s="4" t="s">
        <v>17</v>
      </c>
      <c r="C18" s="4" t="s">
        <v>25</v>
      </c>
      <c r="D18" s="11"/>
      <c r="E18" s="11"/>
      <c r="F18" s="11">
        <f>IFERROR(SUM(Spese[Importo preventivato]-Spese[Importo effettivo]), "")</f>
        <v>0</v>
      </c>
      <c r="G18" s="7" t="str">
        <f>IFERROR(SUM(Spese[Differenza (€)]/Spese[Importo preventivato]),"")</f>
        <v/>
      </c>
    </row>
    <row r="19" spans="2:7" ht="30" customHeight="1" x14ac:dyDescent="0.3">
      <c r="B19" s="4" t="s">
        <v>18</v>
      </c>
      <c r="C19" s="4" t="s">
        <v>25</v>
      </c>
      <c r="D19" s="11"/>
      <c r="E19" s="11"/>
      <c r="F19" s="11">
        <f>IFERROR(SUM(Spese[Importo preventivato]-Spese[Importo effettivo]), "")</f>
        <v>0</v>
      </c>
      <c r="G19" s="7" t="str">
        <f>IFERROR(SUM(Spese[Differenza (€)]/Spese[Importo preventivato]),"")</f>
        <v/>
      </c>
    </row>
    <row r="20" spans="2:7" ht="30" customHeight="1" x14ac:dyDescent="0.3">
      <c r="B20" s="4" t="s">
        <v>19</v>
      </c>
      <c r="C20" s="4" t="s">
        <v>25</v>
      </c>
      <c r="D20" s="11"/>
      <c r="E20" s="11"/>
      <c r="F20" s="11">
        <f>IFERROR(SUM(Spese[Importo preventivato]-Spese[Importo effettivo]), "")</f>
        <v>0</v>
      </c>
      <c r="G20" s="7" t="str">
        <f>IFERROR(SUM(Spese[Differenza (€)]/Spese[Importo preventivato]),"")</f>
        <v/>
      </c>
    </row>
    <row r="21" spans="2:7" ht="30" customHeight="1" x14ac:dyDescent="0.3">
      <c r="B21" s="4" t="s">
        <v>20</v>
      </c>
      <c r="C21" s="4" t="s">
        <v>25</v>
      </c>
      <c r="D21" s="11"/>
      <c r="E21" s="11"/>
      <c r="F21" s="11">
        <f>IFERROR(SUM(Spese[Importo preventivato]-Spese[Importo effettivo]), "")</f>
        <v>0</v>
      </c>
      <c r="G21" s="7" t="str">
        <f>IFERROR(SUM(Spese[Differenza (€)]/Spese[Importo preventivato]),"")</f>
        <v/>
      </c>
    </row>
    <row r="22" spans="2:7" ht="30" customHeight="1" x14ac:dyDescent="0.3">
      <c r="B22" s="4" t="s">
        <v>21</v>
      </c>
      <c r="C22" s="4" t="s">
        <v>26</v>
      </c>
      <c r="D22" s="11"/>
      <c r="E22" s="11"/>
      <c r="F22" s="11">
        <f>IFERROR(SUM(Spese[Importo preventivato]-Spese[Importo effettivo]), "")</f>
        <v>0</v>
      </c>
      <c r="G22" s="7" t="str">
        <f>IFERROR(SUM(Spese[Differenza (€)]/Spese[Importo preventivato]),"")</f>
        <v/>
      </c>
    </row>
    <row r="23" spans="2:7" ht="30" customHeight="1" x14ac:dyDescent="0.3">
      <c r="B23" s="4" t="s">
        <v>22</v>
      </c>
      <c r="C23" s="4" t="s">
        <v>26</v>
      </c>
      <c r="D23" s="11"/>
      <c r="E23" s="11"/>
      <c r="F23" s="11">
        <f>IFERROR(SUM(Spese[Importo preventivato]-Spese[Importo effettivo]), "")</f>
        <v>0</v>
      </c>
      <c r="G23" s="7" t="str">
        <f>IFERROR(SUM(Spese[Differenza (€)]/Spese[Importo preventivato]),"")</f>
        <v/>
      </c>
    </row>
    <row r="24" spans="2:7" ht="30" customHeight="1" x14ac:dyDescent="0.3">
      <c r="B24" s="4" t="s">
        <v>12</v>
      </c>
      <c r="C24" s="4" t="s">
        <v>26</v>
      </c>
      <c r="D24" s="11"/>
      <c r="E24" s="11"/>
      <c r="F24" s="11">
        <f>IFERROR(SUM(Spese[Importo preventivato]-Spese[Importo effettivo]), "")</f>
        <v>0</v>
      </c>
      <c r="G24" s="7" t="str">
        <f>IFERROR(SUM(Spese[Differenza (€)]/Spese[Importo preventivato]),"")</f>
        <v/>
      </c>
    </row>
    <row r="25" spans="2:7" ht="30" customHeight="1" x14ac:dyDescent="0.3">
      <c r="B25" s="2" t="s">
        <v>23</v>
      </c>
      <c r="C25" s="2"/>
      <c r="D25" s="12">
        <f>IFERROR(SUM(Spese[Importo preventivato]), "")</f>
        <v>0</v>
      </c>
      <c r="E25" s="12">
        <f>IFERROR(SUM(Spese[Importo effettivo]), "")</f>
        <v>0</v>
      </c>
      <c r="F25" s="12">
        <f>IFERROR(SUM(Spese[Differenza (€)]), "")</f>
        <v>0</v>
      </c>
      <c r="G25" s="8" t="str">
        <f>IFERROR(SUM(Spese[[#Totals],[Differenza (€)]]/Spese[[#Totals],[Importo preventivato]]),"")</f>
        <v/>
      </c>
    </row>
  </sheetData>
  <mergeCells count="2">
    <mergeCell ref="B1:F1"/>
    <mergeCell ref="B2:G2"/>
  </mergeCells>
  <dataValidations count="10">
    <dataValidation allowBlank="1" showInputMessage="1" showErrorMessage="1" prompt="Selezionare la categoria in questa colonna sotto questa intestazione. Immettere le nuove categorie nel foglio di lavoro Categoria. Premere ALT+freccia GIÙ per visualizzare le opzioni e poi freccia GIÙ e INVIO per effettuare una selezione" sqref="C3" xr:uid="{00000000-0002-0000-0000-000000000000}"/>
    <dataValidation allowBlank="1" showInputMessage="1" showErrorMessage="1" prompt="Immettere il nome della società in questa cella e i dettagli delle spese nella tabella sottostante. L'elenco delle categorie viene aggiornato automaticamente dalla tabella Categoria nel foglio di lavoro Categoria" sqref="B2:C2" xr:uid="{00000000-0002-0000-0000-000001000000}"/>
    <dataValidation allowBlank="1" showInputMessage="1" showErrorMessage="1" prompt="Il titolo del foglio di lavoro si trova in questa cella. Immettere la data nella cella a destra" sqref="B1:F1" xr:uid="{00000000-0002-0000-0000-000002000000}"/>
    <dataValidation allowBlank="1" showInputMessage="1" showErrorMessage="1" prompt="Immettere la data in questa cella" sqref="G1" xr:uid="{00000000-0002-0000-0000-000003000000}"/>
    <dataValidation allowBlank="1" showInputMessage="1" showErrorMessage="1" prompt="Creare un budget di spesa in questa cartella di lavoro. Immettere le categorie nel foglio di lavoro Categoria da selezionare nella tabella Spese di questo foglio di lavoro. Il totale delle spese viene calcolato automaticamente" sqref="A1" xr:uid="{00000000-0002-0000-0000-000004000000}"/>
    <dataValidation allowBlank="1" showInputMessage="1" showErrorMessage="1" prompt="Immettere la spesa in questa colonna sotto questa intestazione. Usare i filtri delle intestazioni per trovare voci specifiche" sqref="B3" xr:uid="{00000000-0002-0000-0000-000005000000}"/>
    <dataValidation allowBlank="1" showInputMessage="1" showErrorMessage="1" prompt="La differenza tra importo preventivato e importo effettivo viene calcolata automaticamente in questa colonna sotto questa intestazione" sqref="F3" xr:uid="{00000000-0002-0000-0000-000006000000}"/>
    <dataValidation allowBlank="1" showInputMessage="1" showErrorMessage="1" prompt="Immettere l'importo preventivato in questa colonna sotto questa intestazione" sqref="D3" xr:uid="{00000000-0002-0000-0000-000007000000}"/>
    <dataValidation allowBlank="1" showInputMessage="1" showErrorMessage="1" prompt="Immettere l'importo effettivo in questa colonna sotto questa intestazione" sqref="E3" xr:uid="{00000000-0002-0000-0000-000008000000}"/>
    <dataValidation allowBlank="1" showInputMessage="1" showErrorMessage="1" prompt="La differenza percentuale viene calcolata automaticamente in questa colonna sotto questa intestazione. Il totale delle spese viene calcolato automaticamente alla fine" sqref="G3" xr:uid="{00000000-0002-0000-0000-000009000000}"/>
  </dataValidations>
  <printOptions horizontalCentered="1"/>
  <pageMargins left="0.6" right="0.6" top="0.75" bottom="0.75" header="0.25" footer="0.25"/>
  <pageSetup scale="74" fitToHeight="0" orientation="portrait" r:id="rId1"/>
  <headerFooter differentFirst="1">
    <oddFooter>Page &amp;P of &amp;N</oddFooter>
  </headerFooter>
  <ignoredErrors>
    <ignoredError sqref="G24 G5:G21 G22:G23 G4 F4:F21 F22:F24" emptyCellReference="1"/>
  </ignoredErrors>
  <tableParts count="1">
    <tablePart r:id="rId2"/>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Selezionare una categoria nell'elenco. Immettere le nuove categorie nel foglio di lavoro Categoria. Selezionare ANNULLA, quindi premere ALT+freccia GIÙ per visualizzare le opzioni e poi freccia GIÙ e INVIO per effettuare una selezione" xr:uid="{00000000-0002-0000-0000-00000A000000}">
          <x14:formula1>
            <xm:f>'Categoria'!$B$3:$B$4</xm:f>
          </x14:formula1>
          <xm:sqref>C4:C24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B4"/>
  <sheetViews>
    <sheetView showGridLines="0" workbookViewId="0"/>
  </sheetViews>
  <sheetFormatPr defaultRowHeight="30" customHeight="1" x14ac:dyDescent="0.3"/>
  <cols>
    <col min="1" max="1" width="2.77734375" style="1" customWidth="1"/>
    <col min="2" max="2" width="19.44140625" style="1" customWidth="1"/>
    <col min="3" max="3" width="2.77734375" customWidth="1"/>
  </cols>
  <sheetData>
    <row r="1" spans="1:2" ht="39" customHeight="1" x14ac:dyDescent="0.35">
      <c r="B1" s="5" t="s">
        <v>31</v>
      </c>
    </row>
    <row r="2" spans="1:2" ht="30" customHeight="1" x14ac:dyDescent="0.3">
      <c r="A2" s="2"/>
      <c r="B2" s="3" t="s">
        <v>24</v>
      </c>
    </row>
    <row r="3" spans="1:2" ht="30" customHeight="1" x14ac:dyDescent="0.3">
      <c r="A3" s="2"/>
      <c r="B3" s="4" t="s">
        <v>25</v>
      </c>
    </row>
    <row r="4" spans="1:2" ht="30" customHeight="1" x14ac:dyDescent="0.3">
      <c r="A4" s="2"/>
      <c r="B4" s="6" t="s">
        <v>26</v>
      </c>
    </row>
  </sheetData>
  <dataValidations count="3">
    <dataValidation allowBlank="1" showInputMessage="1" showErrorMessage="1" prompt="Per personalizzare la selezione delle categorie nella tabella Spese, inserire o modificare le categorie nella tabella Categoria di questo foglio di lavoro" sqref="A1" xr:uid="{00000000-0002-0000-0100-000000000000}"/>
    <dataValidation allowBlank="1" showInputMessage="1" showErrorMessage="1" prompt="Le voci relative alle categorie si trovano in questa colonna sotto questa intestazione" sqref="B2" xr:uid="{00000000-0002-0000-0100-000001000000}"/>
    <dataValidation allowBlank="1" showInputMessage="1" showErrorMessage="1" prompt="Questa cella contiene il titolo del foglio di lavoro" sqref="B1" xr:uid="{00000000-0002-0000-0100-000002000000}"/>
  </dataValidations>
  <printOptions horizontalCentered="1"/>
  <pageMargins left="0.6" right="0.6" top="0.75" bottom="0.75" header="0.25" footer="0.25"/>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5</vt:i4>
      </vt:variant>
    </vt:vector>
  </HeadingPairs>
  <TitlesOfParts>
    <vt:vector size="7" baseType="lpstr">
      <vt:lpstr>Spese</vt:lpstr>
      <vt:lpstr>Categoria</vt:lpstr>
      <vt:lpstr>Categorie</vt:lpstr>
      <vt:lpstr>'Categoria'!Titoli_stampa</vt:lpstr>
      <vt:lpstr>Spese!Titoli_stampa</vt:lpstr>
      <vt:lpstr>Titolo1</vt:lpstr>
      <vt:lpstr>TitoloColonna2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2017-07-30T14:03:59Z</dcterms:created>
  <dcterms:modified xsi:type="dcterms:W3CDTF">2018-06-19T09:34:14Z</dcterms:modified>
</cp:coreProperties>
</file>