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hidePivotFieldList="1" refreshAllConnections="1"/>
  <mc:AlternateContent xmlns:mc="http://schemas.openxmlformats.org/markup-compatibility/2006">
    <mc:Choice Requires="x15">
      <x15ac:absPath xmlns:x15ac="http://schemas.microsoft.com/office/spreadsheetml/2010/11/ac" url="C:\Users\admin\Desktop\it-IT\"/>
    </mc:Choice>
  </mc:AlternateContent>
  <bookViews>
    <workbookView xWindow="-120" yWindow="-120" windowWidth="28920" windowHeight="16110" xr2:uid="{00000000-000D-0000-FFFF-FFFF00000000}"/>
  </bookViews>
  <sheets>
    <sheet name="INIZIO" sheetId="3" r:id="rId1"/>
    <sheet name="PIANO DI BUDGET MARKETING" sheetId="1" r:id="rId2"/>
    <sheet name="GRAFICO CATEGORIE" sheetId="2" r:id="rId3"/>
  </sheets>
  <definedNames>
    <definedName name="EventCosts">'PIANO DI BUDGET MARKETING'!$D$5</definedName>
    <definedName name="NumberOfAttendees">'PIANO DI BUDGET MARKETING'!$D$4</definedName>
    <definedName name="Slicer_Primary_Category">#N/A</definedName>
    <definedName name="_xlnm.Print_Titles" localSheetId="1">'PIANO DI BUDGET MARKETING'!$10:$10</definedName>
  </definedNames>
  <calcPr calcId="191029"/>
  <pivotCaches>
    <pivotCache cacheId="3"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24" i="1"/>
  <c r="F12" i="1"/>
  <c r="F36" i="1" l="1"/>
  <c r="F61" i="1" l="1"/>
  <c r="F60" i="1"/>
  <c r="F59" i="1"/>
  <c r="F58" i="1"/>
  <c r="F57" i="1"/>
  <c r="F56" i="1"/>
  <c r="F55" i="1"/>
  <c r="F54" i="1"/>
  <c r="F53" i="1"/>
  <c r="F52" i="1"/>
  <c r="F51" i="1"/>
  <c r="F50" i="1"/>
  <c r="F49" i="1"/>
  <c r="F48" i="1"/>
  <c r="F47" i="1"/>
  <c r="F46" i="1"/>
  <c r="F45" i="1"/>
  <c r="F44" i="1"/>
  <c r="F43" i="1"/>
  <c r="F42" i="1"/>
  <c r="F41" i="1"/>
  <c r="F40" i="1"/>
  <c r="F39" i="1"/>
  <c r="F38" i="1"/>
  <c r="F35" i="1"/>
  <c r="F34" i="1"/>
  <c r="F33" i="1"/>
  <c r="F32" i="1"/>
  <c r="F31" i="1"/>
  <c r="F30" i="1"/>
  <c r="F29" i="1"/>
  <c r="F28" i="1"/>
  <c r="F27" i="1"/>
  <c r="F26" i="1"/>
  <c r="F25" i="1"/>
  <c r="F23" i="1"/>
  <c r="F22" i="1"/>
  <c r="F21" i="1"/>
  <c r="F20" i="1"/>
  <c r="F19" i="1"/>
  <c r="F18" i="1"/>
  <c r="F17" i="1"/>
  <c r="F16" i="1"/>
  <c r="F15" i="1"/>
  <c r="F14" i="1"/>
  <c r="F13" i="1"/>
  <c r="F11" i="1"/>
  <c r="D8" i="1" l="1"/>
  <c r="D5" i="1"/>
  <c r="D6" i="1" s="1"/>
  <c r="D7" i="1"/>
</calcChain>
</file>

<file path=xl/sharedStrings.xml><?xml version="1.0" encoding="utf-8"?>
<sst xmlns="http://schemas.openxmlformats.org/spreadsheetml/2006/main" count="158" uniqueCount="94">
  <si>
    <t>Informazioni sul modello</t>
  </si>
  <si>
    <t>Immetti categorie, quantità e costi nella tabella del foglio di lavoro Piano di budget marketing. I costi dell'evento e il totale complessivo stimato per il marketing vengono calcolati automaticamente.</t>
  </si>
  <si>
    <t>Nota: </t>
  </si>
  <si>
    <t>Per altre informazioni sulla tabella, premi MAIUSC e quindi F10 in una tabella, seleziona l'opzione TABELLA, infine seleziona TESTO ALTERNATIVO. Per le tabelle pivot, premi MAIUSC e quindi F10 in una tabella, seleziona OPZIONI TABELLA PIVOT, infine seleziona la scheda TESTO ALTERNATIVO.</t>
  </si>
  <si>
    <t>Crea un piano di budget per il marketing in questo foglio di lavoro. Nelle celle di questa colonna sono disponibili istruzioni utili per l'uso di questo foglio di lavoro. Freccia verso il basso per iniziare.</t>
  </si>
  <si>
    <t>Il titolo di questa cartella di lavoro si trova nella cella a destra.</t>
  </si>
  <si>
    <t>Il filtro dei dati per filtrare i dati della tabella per categoria primaria si trova nella cella E3.</t>
  </si>
  <si>
    <t>Immetti il numero di partecipanti nella cella D4.</t>
  </si>
  <si>
    <t>I costi dell'evento vengono calcolati automaticamente nella cella D5.</t>
  </si>
  <si>
    <t>Il prezzo dell'evento a persona viene calcolato automaticamente nella cella D6.</t>
  </si>
  <si>
    <t>Il totale complessivo stimato per il marketing viene calcolato automaticamente nella cella D7.</t>
  </si>
  <si>
    <t>Il subtotale viene calcolato automaticamente nella cella D8. L'istruzione successiva si trova nella cella A10.</t>
  </si>
  <si>
    <t>Immetti i dettagli nella tabella Dati a partire dalla cella a destra.</t>
  </si>
  <si>
    <t>PIANO DI BUDGET MARKETING</t>
  </si>
  <si>
    <t>NUMERO DI PARTECIPANTI</t>
  </si>
  <si>
    <t>COSTI EVENTO</t>
  </si>
  <si>
    <t>PREZZO EVENTO A PERSONA</t>
  </si>
  <si>
    <t>TOTALE COMPLESSIVO STIMATO PER MARKETING</t>
  </si>
  <si>
    <t>SUBTOTALE</t>
  </si>
  <si>
    <t>Categoria primaria</t>
  </si>
  <si>
    <t>Ricerca</t>
  </si>
  <si>
    <t>Comunicazioni</t>
  </si>
  <si>
    <t>Creazione rete</t>
  </si>
  <si>
    <t>Evento</t>
  </si>
  <si>
    <t>Servizi audiovisivi</t>
  </si>
  <si>
    <t>Costi aggiuntivi</t>
  </si>
  <si>
    <t>Omaggi</t>
  </si>
  <si>
    <t>Promozioni</t>
  </si>
  <si>
    <t>Pubblicità</t>
  </si>
  <si>
    <t>Pubbliche relazioni</t>
  </si>
  <si>
    <t>Categoria secondaria</t>
  </si>
  <si>
    <t>Tariffe società di ricerca</t>
  </si>
  <si>
    <t>Ricerca Web</t>
  </si>
  <si>
    <t>Ricerca indipendente</t>
  </si>
  <si>
    <t>Altre ricerche</t>
  </si>
  <si>
    <t>Brochure promozionali</t>
  </si>
  <si>
    <t>Televisione</t>
  </si>
  <si>
    <t>Radio</t>
  </si>
  <si>
    <t>Web</t>
  </si>
  <si>
    <t>Iscrizioni</t>
  </si>
  <si>
    <t>Affiliazioni</t>
  </si>
  <si>
    <t>Abbonamenti</t>
  </si>
  <si>
    <t>Numero di partecipanti</t>
  </si>
  <si>
    <t>Pasti (colazione, pranzo o cena)</t>
  </si>
  <si>
    <t>Cibo</t>
  </si>
  <si>
    <t>Imposta (10%)</t>
  </si>
  <si>
    <t>Cibo e bevande gratuiti (20%)</t>
  </si>
  <si>
    <t>Servizi di noleggio auto</t>
  </si>
  <si>
    <t>Intrattenimento 1</t>
  </si>
  <si>
    <t>Intrattenimento 2</t>
  </si>
  <si>
    <t>Altri servizi</t>
  </si>
  <si>
    <t>Amplificatori di potenza e podio</t>
  </si>
  <si>
    <t>Schermo</t>
  </si>
  <si>
    <t>Noleggio proiettore dati/video XGA</t>
  </si>
  <si>
    <t>Mouse wireless</t>
  </si>
  <si>
    <t>Prese multiple</t>
  </si>
  <si>
    <t>Cavi estensibili</t>
  </si>
  <si>
    <t>Microfono Lavalier</t>
  </si>
  <si>
    <t>Manodopera e tecnici AV</t>
  </si>
  <si>
    <t>Imposta (8,8%)</t>
  </si>
  <si>
    <t>Registrazione tempi e spese</t>
  </si>
  <si>
    <t>Tempi e spese del personale</t>
  </si>
  <si>
    <t>Tempi e spese del testimonial del cliente</t>
  </si>
  <si>
    <t>Omaggio 1</t>
  </si>
  <si>
    <t>Omaggio 2</t>
  </si>
  <si>
    <t>Prodotti omaggio</t>
  </si>
  <si>
    <t>Sconti sul prodotto</t>
  </si>
  <si>
    <t>Offerte speciali</t>
  </si>
  <si>
    <t>Brochure (sviluppo e produzione)</t>
  </si>
  <si>
    <t>Mailing</t>
  </si>
  <si>
    <t>Cartoline</t>
  </si>
  <si>
    <t>Giornali</t>
  </si>
  <si>
    <t>Cartelloni</t>
  </si>
  <si>
    <t>Pannelli su autobus</t>
  </si>
  <si>
    <t>Eventi di beneficenza</t>
  </si>
  <si>
    <t>Promozioni dipendenti</t>
  </si>
  <si>
    <t>Sponsorizzazioni</t>
  </si>
  <si>
    <t>Quantità prevista</t>
  </si>
  <si>
    <t>Il filtro dei dati per filtrare i dati della tabella per categoria primaria si trova in questa cella.</t>
  </si>
  <si>
    <t>Costo stimato unitario</t>
  </si>
  <si>
    <t>Subtotale stimato</t>
  </si>
  <si>
    <t>Note</t>
  </si>
  <si>
    <t>Fornito in loco (di solito)</t>
  </si>
  <si>
    <t>&lt;Numero di persone in sede&gt;</t>
  </si>
  <si>
    <t>&lt;Descrizione omaggi e gadget&gt;</t>
  </si>
  <si>
    <t>La tabella pivot e il grafico per categorie si trovano in questo foglio di lavoro. Nelle celle di questa colonna sono disponibili istruzioni utili per l'uso di questo foglio di lavoro. Freccia verso il basso per iniziare.</t>
  </si>
  <si>
    <t>Una tabella pivot di riepilogo che mostra le categorie primarie e i corrispondenti subtotali è disponibile a partire dalla cella C4. L'istruzione successiva si trova nella cella A8.</t>
  </si>
  <si>
    <t>Il grafico pivot con colonne che mostra le categorie primarie e i relativi subtotali stimati si trova nella cella a destra.</t>
  </si>
  <si>
    <t xml:space="preserve"> Il grafico pivot con colonne che mostra le categorie primarie e i relativi subtotali stimati si trova in questa cella.</t>
  </si>
  <si>
    <t>Totale complessivo</t>
  </si>
  <si>
    <t>Altre istruzioni sono state fornite nella colonna A dei fogli di lavoro PIANO DI BUDGET MARKETING e GRAFICO CATEGORIE. Questo testo è stato nascosto intenzionalmente. Per rimuovere il testo, seleziona la colonna A, quindi scegli ELIMINA. Per visualizzare il testo, seleziona la colonna A, quindi modifica il colore del carattere.</t>
  </si>
  <si>
    <t>L'istogramma a colonne raggruppate viene aggiornato automaticamente nel foglio di lavoro Grafico categorie.</t>
  </si>
  <si>
    <t>Crea un piano di budget marketing e un grafico categorie in questa cartella di lavoro.</t>
  </si>
  <si>
    <t>Invito (costi di stampa e affrancatura)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</si>
</sst>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 #,##0.00;[Red]\-&quot;€&quot;\ #,##0.00"/>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quot;€&quot;\ #,##0.00"/>
  </numFmts>
  <fonts count="37" x14ac:knownFonts="1">
    <font>
      <sz val="10"/>
      <color theme="0"/>
      <name val="Arial"/>
      <family val="2"/>
      <scheme val="minor"/>
    </font>
    <font>
      <sz val="11"/>
      <color theme="1"/>
      <name val="Arial"/>
      <family val="2"/>
      <scheme val="minor"/>
    </font>
    <font>
      <sz val="11"/>
      <color theme="1"/>
      <name val="Arial"/>
      <family val="2"/>
      <scheme val="minor"/>
    </font>
    <font>
      <sz val="14"/>
      <color theme="1" tint="0.24994659260841701"/>
      <name val="Arial Black"/>
      <family val="2"/>
      <scheme val="major"/>
    </font>
    <font>
      <sz val="11"/>
      <color theme="3"/>
      <name val="Arial Black"/>
      <family val="2"/>
      <scheme val="major"/>
    </font>
    <font>
      <sz val="24"/>
      <color theme="3" tint="-0.24994659260841701"/>
      <name val="Arial Black"/>
      <family val="2"/>
      <scheme val="major"/>
    </font>
    <font>
      <sz val="18"/>
      <color theme="9" tint="-0.499984740745262"/>
      <name val="Arial Black"/>
      <family val="2"/>
      <scheme val="major"/>
    </font>
    <font>
      <sz val="10"/>
      <color theme="1" tint="0.24994659260841701"/>
      <name val="Arial"/>
      <family val="2"/>
      <scheme val="minor"/>
    </font>
    <font>
      <b/>
      <sz val="12"/>
      <color theme="0"/>
      <name val="Arial"/>
      <family val="2"/>
      <scheme val="minor"/>
    </font>
    <font>
      <sz val="10"/>
      <color theme="1"/>
      <name val="Arial"/>
      <family val="2"/>
      <scheme val="minor"/>
    </font>
    <font>
      <b/>
      <sz val="10"/>
      <color theme="1"/>
      <name val="Arial"/>
      <family val="2"/>
      <scheme val="minor"/>
    </font>
    <font>
      <sz val="11"/>
      <color theme="3"/>
      <name val="Arial"/>
      <family val="2"/>
      <scheme val="minor"/>
    </font>
    <font>
      <sz val="24"/>
      <color theme="0"/>
      <name val="Arial Black"/>
      <family val="2"/>
      <scheme val="major"/>
    </font>
    <font>
      <sz val="24"/>
      <color theme="0"/>
      <name val="Arial"/>
      <family val="2"/>
      <scheme val="minor"/>
    </font>
    <font>
      <sz val="14"/>
      <color theme="3"/>
      <name val="Arial"/>
      <family val="2"/>
      <scheme val="minor"/>
    </font>
    <font>
      <b/>
      <sz val="18"/>
      <color theme="3"/>
      <name val="Arial"/>
      <family val="2"/>
      <scheme val="minor"/>
    </font>
    <font>
      <sz val="11"/>
      <color theme="0"/>
      <name val="Arial"/>
      <family val="2"/>
      <scheme val="minor"/>
    </font>
    <font>
      <sz val="10"/>
      <color theme="9" tint="0.79998168889431442"/>
      <name val="Arial"/>
      <family val="2"/>
      <scheme val="minor"/>
    </font>
    <font>
      <sz val="16"/>
      <color theme="0"/>
      <name val="Arial"/>
      <family val="2"/>
    </font>
    <font>
      <sz val="11"/>
      <color theme="0"/>
      <name val="Calibri"/>
      <family val="2"/>
    </font>
    <font>
      <b/>
      <sz val="11"/>
      <color theme="0"/>
      <name val="Calibri"/>
      <family val="2"/>
    </font>
    <font>
      <sz val="11"/>
      <color theme="3"/>
      <name val="Calibri"/>
      <family val="2"/>
    </font>
    <font>
      <sz val="10"/>
      <color theme="3"/>
      <name val="Arial"/>
      <family val="2"/>
      <scheme val="minor"/>
    </font>
    <font>
      <sz val="10"/>
      <color theme="0"/>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0"/>
      <color theme="0"/>
      <name val="Arial"/>
      <scheme val="minor"/>
    </font>
  </fonts>
  <fills count="42">
    <fill>
      <patternFill patternType="none"/>
    </fill>
    <fill>
      <patternFill patternType="gray125"/>
    </fill>
    <fill>
      <patternFill patternType="solid">
        <fgColor theme="4"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3"/>
        <bgColor indexed="64"/>
      </patternFill>
    </fill>
    <fill>
      <patternFill patternType="solid">
        <fgColor theme="0"/>
        <bgColor indexed="64"/>
      </patternFill>
    </fill>
    <fill>
      <patternFill patternType="solid">
        <fgColor theme="5" tint="0.39997558519241921"/>
        <bgColor indexed="64"/>
      </patternFill>
    </fill>
    <fill>
      <patternFill patternType="solid">
        <fgColor theme="8"/>
        <bgColor indexed="64"/>
      </patternFill>
    </fill>
    <fill>
      <patternFill patternType="solid">
        <fgColor theme="8"/>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37289"/>
        <bgColor indexed="64"/>
      </patternFill>
    </fill>
  </fills>
  <borders count="11">
    <border>
      <left/>
      <right/>
      <top/>
      <bottom/>
      <diagonal/>
    </border>
    <border>
      <left/>
      <right/>
      <top/>
      <bottom style="thick">
        <color theme="9" tint="-0.499984740745262"/>
      </bottom>
      <diagonal/>
    </border>
    <border>
      <left/>
      <right/>
      <top style="medium">
        <color theme="9"/>
      </top>
      <bottom/>
      <diagonal/>
    </border>
    <border>
      <left/>
      <right/>
      <top style="thick">
        <color theme="3"/>
      </top>
      <bottom style="thick">
        <color theme="3"/>
      </bottom>
      <diagonal/>
    </border>
    <border>
      <left/>
      <right/>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5" borderId="0"/>
    <xf numFmtId="0" fontId="5" fillId="0" borderId="1" applyNumberFormat="0" applyFill="0" applyAlignment="0" applyProtection="0"/>
    <xf numFmtId="0" fontId="6" fillId="0" borderId="2" applyNumberFormat="0" applyFill="0" applyAlignment="0" applyProtection="0"/>
    <xf numFmtId="0" fontId="3" fillId="0" borderId="0" applyNumberFormat="0" applyFill="0" applyAlignment="0" applyProtection="0"/>
    <xf numFmtId="0" fontId="4" fillId="0" borderId="0" applyNumberFormat="0" applyFill="0" applyBorder="0" applyAlignment="0" applyProtection="0"/>
    <xf numFmtId="0" fontId="16" fillId="9" borderId="0" applyNumberFormat="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7" fillId="13" borderId="0" applyNumberFormat="0" applyBorder="0" applyAlignment="0" applyProtection="0"/>
    <xf numFmtId="0" fontId="28" fillId="14" borderId="5" applyNumberFormat="0" applyAlignment="0" applyProtection="0"/>
    <xf numFmtId="0" fontId="29" fillId="15" borderId="6" applyNumberFormat="0" applyAlignment="0" applyProtection="0"/>
    <xf numFmtId="0" fontId="30" fillId="15" borderId="5" applyNumberFormat="0" applyAlignment="0" applyProtection="0"/>
    <xf numFmtId="0" fontId="31" fillId="0" borderId="7" applyNumberFormat="0" applyFill="0" applyAlignment="0" applyProtection="0"/>
    <xf numFmtId="0" fontId="32" fillId="16" borderId="8" applyNumberFormat="0" applyAlignment="0" applyProtection="0"/>
    <xf numFmtId="0" fontId="33" fillId="0" borderId="0" applyNumberFormat="0" applyFill="0" applyBorder="0" applyAlignment="0" applyProtection="0"/>
    <xf numFmtId="0" fontId="23" fillId="17" borderId="9"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60">
    <xf numFmtId="0" fontId="0" fillId="5" borderId="0" xfId="0"/>
    <xf numFmtId="0" fontId="2" fillId="5" borderId="0" xfId="0" applyFont="1"/>
    <xf numFmtId="0" fontId="0" fillId="5" borderId="0" xfId="0" applyFont="1"/>
    <xf numFmtId="0" fontId="7" fillId="5" borderId="0" xfId="0" applyFont="1"/>
    <xf numFmtId="0" fontId="7" fillId="5" borderId="0" xfId="0" applyFont="1" applyAlignment="1">
      <alignment wrapText="1"/>
    </xf>
    <xf numFmtId="0" fontId="8" fillId="2" borderId="0" xfId="0" applyFont="1" applyFill="1" applyAlignment="1">
      <alignment horizontal="left" vertical="center" indent="1"/>
    </xf>
    <xf numFmtId="0" fontId="8" fillId="2" borderId="0" xfId="0" applyFont="1" applyFill="1" applyAlignment="1">
      <alignment horizontal="right" vertical="center" indent="1"/>
    </xf>
    <xf numFmtId="0" fontId="8" fillId="8" borderId="0" xfId="0" applyFont="1" applyFill="1" applyAlignment="1">
      <alignment horizontal="left" vertical="center" indent="1"/>
    </xf>
    <xf numFmtId="0" fontId="8" fillId="8" borderId="0" xfId="0" applyFont="1" applyFill="1" applyAlignment="1">
      <alignment horizontal="right" vertical="center" indent="1"/>
    </xf>
    <xf numFmtId="0" fontId="2" fillId="5" borderId="0" xfId="0" applyFont="1" applyAlignment="1">
      <alignment horizontal="left" indent="1"/>
    </xf>
    <xf numFmtId="0" fontId="13" fillId="5" borderId="0" xfId="1" applyFont="1" applyFill="1" applyBorder="1" applyAlignment="1">
      <alignment horizontal="left" vertical="center" indent="1"/>
    </xf>
    <xf numFmtId="0" fontId="11" fillId="4" borderId="0" xfId="4" applyNumberFormat="1" applyFont="1" applyFill="1" applyAlignment="1">
      <alignment horizontal="left" indent="1"/>
    </xf>
    <xf numFmtId="0" fontId="15" fillId="3" borderId="2" xfId="2" applyFont="1" applyFill="1" applyAlignment="1">
      <alignment horizontal="left" wrapText="1" indent="1"/>
    </xf>
    <xf numFmtId="0" fontId="0" fillId="5" borderId="0" xfId="0" applyFont="1" applyBorder="1"/>
    <xf numFmtId="0" fontId="16" fillId="9" borderId="0" xfId="5" applyAlignment="1">
      <alignment wrapText="1"/>
    </xf>
    <xf numFmtId="0" fontId="10" fillId="7" borderId="0" xfId="0" applyFont="1" applyFill="1" applyBorder="1" applyAlignment="1">
      <alignment horizontal="left" vertical="center" indent="1"/>
    </xf>
    <xf numFmtId="0" fontId="0" fillId="5" borderId="0" xfId="0" applyAlignment="1">
      <alignment vertical="center"/>
    </xf>
    <xf numFmtId="0" fontId="7" fillId="5" borderId="0" xfId="0" applyFont="1" applyAlignment="1">
      <alignment vertical="center"/>
    </xf>
    <xf numFmtId="0" fontId="0" fillId="5" borderId="0" xfId="0" applyFont="1" applyAlignment="1">
      <alignment vertical="center"/>
    </xf>
    <xf numFmtId="0" fontId="15" fillId="3" borderId="2" xfId="2" applyFont="1" applyFill="1" applyAlignment="1">
      <alignment horizontal="left" vertical="center" wrapText="1" indent="1"/>
    </xf>
    <xf numFmtId="0" fontId="12" fillId="5" borderId="0" xfId="1" applyFont="1" applyFill="1" applyBorder="1" applyAlignment="1">
      <alignment horizontal="left" vertical="center"/>
    </xf>
    <xf numFmtId="0" fontId="13" fillId="5" borderId="0" xfId="1" applyFont="1" applyFill="1" applyBorder="1" applyAlignment="1">
      <alignment horizontal="left" vertical="center"/>
    </xf>
    <xf numFmtId="0" fontId="2" fillId="5" borderId="0" xfId="0" applyFont="1" applyBorder="1" applyAlignment="1">
      <alignment vertical="center"/>
    </xf>
    <xf numFmtId="0" fontId="18" fillId="5" borderId="0" xfId="0" applyFont="1" applyFill="1" applyAlignment="1">
      <alignment horizontal="center" vertical="center"/>
    </xf>
    <xf numFmtId="0" fontId="19" fillId="5" borderId="0" xfId="0" applyFont="1" applyAlignment="1">
      <alignment vertical="center" wrapText="1"/>
    </xf>
    <xf numFmtId="0" fontId="20" fillId="5" borderId="0" xfId="0" applyFont="1" applyAlignment="1">
      <alignment vertical="center" wrapText="1"/>
    </xf>
    <xf numFmtId="0" fontId="21" fillId="5" borderId="0" xfId="0" applyFont="1" applyAlignment="1">
      <alignment vertical="center" wrapText="1"/>
    </xf>
    <xf numFmtId="0" fontId="22" fillId="5" borderId="0" xfId="0" applyFont="1" applyAlignment="1">
      <alignment wrapText="1"/>
    </xf>
    <xf numFmtId="0" fontId="11" fillId="5" borderId="0" xfId="0" applyFont="1" applyAlignment="1">
      <alignment wrapText="1"/>
    </xf>
    <xf numFmtId="0" fontId="9" fillId="3" borderId="3" xfId="0" applyFont="1" applyFill="1" applyBorder="1" applyAlignment="1">
      <alignment horizontal="left" vertical="center" wrapText="1" indent="1"/>
    </xf>
    <xf numFmtId="3" fontId="9" fillId="3" borderId="3" xfId="0" applyNumberFormat="1" applyFont="1" applyFill="1" applyBorder="1" applyAlignment="1">
      <alignment horizontal="right" vertical="center" indent="2"/>
    </xf>
    <xf numFmtId="0" fontId="9" fillId="3" borderId="3" xfId="0" applyFont="1" applyFill="1" applyBorder="1" applyAlignment="1">
      <alignment horizontal="left" vertical="center" wrapText="1"/>
    </xf>
    <xf numFmtId="0" fontId="9" fillId="6" borderId="3" xfId="0" applyFont="1" applyFill="1" applyBorder="1" applyAlignment="1">
      <alignment horizontal="left" vertical="center" wrapText="1" indent="1"/>
    </xf>
    <xf numFmtId="3" fontId="9" fillId="6" borderId="3" xfId="0" applyNumberFormat="1" applyFont="1" applyFill="1" applyBorder="1" applyAlignment="1">
      <alignment horizontal="right" vertical="center" indent="2"/>
    </xf>
    <xf numFmtId="0" fontId="9" fillId="6" borderId="3" xfId="0" applyFont="1" applyFill="1" applyBorder="1" applyAlignment="1">
      <alignment horizontal="left" vertical="center" wrapText="1"/>
    </xf>
    <xf numFmtId="0" fontId="10" fillId="7" borderId="4"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3" fontId="9" fillId="3" borderId="4" xfId="0" applyNumberFormat="1" applyFont="1" applyFill="1" applyBorder="1" applyAlignment="1">
      <alignment horizontal="right" vertical="center" indent="2"/>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0" fillId="3" borderId="0" xfId="0" applyFont="1" applyFill="1" applyBorder="1"/>
    <xf numFmtId="0" fontId="0" fillId="10" borderId="0" xfId="0" applyFont="1" applyFill="1" applyBorder="1"/>
    <xf numFmtId="0" fontId="12" fillId="5" borderId="0" xfId="1" applyFont="1" applyFill="1" applyBorder="1" applyAlignment="1">
      <alignment horizontal="left" vertical="top" indent="1"/>
    </xf>
    <xf numFmtId="168" fontId="9" fillId="3" borderId="4" xfId="0" applyNumberFormat="1" applyFont="1" applyFill="1" applyBorder="1" applyAlignment="1">
      <alignment horizontal="right" vertical="center" indent="2"/>
    </xf>
    <xf numFmtId="168" fontId="9" fillId="6" borderId="3" xfId="0" applyNumberFormat="1" applyFont="1" applyFill="1" applyBorder="1" applyAlignment="1">
      <alignment horizontal="right" vertical="center" indent="2"/>
    </xf>
    <xf numFmtId="168" fontId="9" fillId="3" borderId="3" xfId="0" applyNumberFormat="1" applyFont="1" applyFill="1" applyBorder="1" applyAlignment="1">
      <alignment horizontal="right" vertical="center" indent="2"/>
    </xf>
    <xf numFmtId="168" fontId="10" fillId="3" borderId="0" xfId="0" applyNumberFormat="1" applyFont="1" applyFill="1" applyBorder="1" applyAlignment="1">
      <alignment horizontal="right" vertical="center"/>
    </xf>
    <xf numFmtId="8" fontId="11" fillId="3" borderId="0" xfId="4" applyNumberFormat="1" applyFont="1" applyFill="1" applyAlignment="1">
      <alignment horizontal="left" indent="1"/>
    </xf>
    <xf numFmtId="8" fontId="11" fillId="3" borderId="0" xfId="4" applyNumberFormat="1" applyFont="1" applyFill="1" applyAlignment="1">
      <alignment horizontal="left" vertical="center" indent="1"/>
    </xf>
    <xf numFmtId="8" fontId="15" fillId="3" borderId="2" xfId="2" applyNumberFormat="1" applyFont="1" applyFill="1" applyAlignment="1">
      <alignment horizontal="left" wrapText="1" indent="1"/>
    </xf>
    <xf numFmtId="0" fontId="17" fillId="3" borderId="0" xfId="0" applyFont="1" applyFill="1" applyBorder="1" applyAlignment="1">
      <alignment horizontal="center"/>
    </xf>
    <xf numFmtId="0" fontId="14" fillId="3" borderId="0" xfId="3" applyFont="1" applyFill="1" applyAlignment="1">
      <alignment horizontal="left" vertical="center" wrapText="1" indent="1"/>
    </xf>
    <xf numFmtId="0" fontId="14" fillId="3" borderId="0" xfId="3" applyFont="1" applyFill="1" applyAlignment="1">
      <alignment horizontal="left" wrapText="1" indent="1"/>
    </xf>
    <xf numFmtId="0" fontId="14" fillId="7" borderId="0" xfId="3" applyFont="1" applyFill="1" applyAlignment="1">
      <alignment horizontal="left" wrapText="1" indent="1"/>
    </xf>
    <xf numFmtId="0" fontId="0" fillId="5" borderId="0" xfId="0" applyFont="1" applyAlignment="1">
      <alignment horizontal="center" vertical="center"/>
    </xf>
    <xf numFmtId="0" fontId="36" fillId="5" borderId="0" xfId="0" applyFont="1" applyBorder="1" applyAlignment="1">
      <alignment horizontal="center" vertical="top"/>
    </xf>
    <xf numFmtId="0" fontId="36" fillId="41" borderId="0" xfId="0" applyFont="1" applyFill="1" applyBorder="1" applyAlignment="1">
      <alignment horizontal="left" vertical="center" indent="1"/>
    </xf>
    <xf numFmtId="0" fontId="36" fillId="41" borderId="0" xfId="0" applyFont="1" applyFill="1" applyBorder="1" applyAlignment="1">
      <alignment horizontal="center" vertical="top"/>
    </xf>
    <xf numFmtId="0" fontId="36" fillId="41" borderId="0" xfId="0" applyFont="1" applyFill="1" applyBorder="1" applyAlignment="1">
      <alignment horizontal="center" vertical="top" wrapText="1"/>
    </xf>
  </cellXfs>
  <cellStyles count="47">
    <cellStyle name="20% - Colore 1" xfId="25" builtinId="30" customBuiltin="1"/>
    <cellStyle name="20% - Colore 2" xfId="29" builtinId="34" customBuiltin="1"/>
    <cellStyle name="20% - Colore 3" xfId="33" builtinId="38" customBuiltin="1"/>
    <cellStyle name="20% - Colore 4" xfId="37" builtinId="42" customBuiltin="1"/>
    <cellStyle name="20% - Colore 5" xfId="40" builtinId="46" customBuiltin="1"/>
    <cellStyle name="20% - Colore 6" xfId="44" builtinId="50" customBuiltin="1"/>
    <cellStyle name="40% - Colore 1" xfId="26" builtinId="31" customBuiltin="1"/>
    <cellStyle name="40% - Colore 2" xfId="30" builtinId="35" customBuiltin="1"/>
    <cellStyle name="40% - Colore 3" xfId="34" builtinId="39" customBuiltin="1"/>
    <cellStyle name="40% - Colore 4" xfId="38" builtinId="43" customBuiltin="1"/>
    <cellStyle name="40% - Colore 5" xfId="41" builtinId="47" customBuiltin="1"/>
    <cellStyle name="40% - Colore 6" xfId="45" builtinId="51" customBuiltin="1"/>
    <cellStyle name="60% - Colore 1" xfId="27" builtinId="32" customBuiltin="1"/>
    <cellStyle name="60% - Colore 2" xfId="31" builtinId="36" customBuiltin="1"/>
    <cellStyle name="60% - Colore 3" xfId="35" builtinId="40" customBuiltin="1"/>
    <cellStyle name="60% - Colore 4" xfId="39" builtinId="44" customBuiltin="1"/>
    <cellStyle name="60% - Colore 5" xfId="42" builtinId="48" customBuiltin="1"/>
    <cellStyle name="60% - Colore 6" xfId="46" builtinId="52" customBuiltin="1"/>
    <cellStyle name="Calcolo" xfId="17" builtinId="22" customBuiltin="1"/>
    <cellStyle name="Cella collegata" xfId="18" builtinId="24" customBuiltin="1"/>
    <cellStyle name="Cella da controllare" xfId="19" builtinId="23" customBuiltin="1"/>
    <cellStyle name="Colore 1" xfId="24" builtinId="29" customBuiltin="1"/>
    <cellStyle name="Colore 2" xfId="28" builtinId="33" customBuiltin="1"/>
    <cellStyle name="Colore 3" xfId="32" builtinId="37" customBuiltin="1"/>
    <cellStyle name="Colore 4" xfId="36" builtinId="41" customBuiltin="1"/>
    <cellStyle name="Colore 5" xfId="5" builtinId="45" customBuiltin="1"/>
    <cellStyle name="Colore 6" xfId="43" builtinId="49" customBuiltin="1"/>
    <cellStyle name="Input" xfId="15" builtinId="20" customBuiltin="1"/>
    <cellStyle name="Migliaia" xfId="6" builtinId="3" customBuiltin="1"/>
    <cellStyle name="Migliaia [0]" xfId="7" builtinId="6" customBuiltin="1"/>
    <cellStyle name="Neutrale" xfId="14" builtinId="28" customBuiltin="1"/>
    <cellStyle name="Normale" xfId="0" builtinId="0" customBuiltin="1"/>
    <cellStyle name="Nota" xfId="21" builtinId="10" customBuiltin="1"/>
    <cellStyle name="Output" xfId="16" builtinId="21" customBuiltin="1"/>
    <cellStyle name="Percentuale" xfId="10" builtinId="5" customBuiltin="1"/>
    <cellStyle name="Testo avviso" xfId="20" builtinId="11" customBuiltin="1"/>
    <cellStyle name="Testo descrittivo" xfId="22" builtinId="53" customBuiltin="1"/>
    <cellStyle name="Titolo" xfId="11" builtinId="15" customBuiltin="1"/>
    <cellStyle name="Titolo 1" xfId="1" builtinId="16" customBuiltin="1"/>
    <cellStyle name="Titolo 2" xfId="2" builtinId="17" customBuiltin="1"/>
    <cellStyle name="Titolo 3" xfId="3" builtinId="18" customBuiltin="1"/>
    <cellStyle name="Titolo 4" xfId="4" builtinId="19" customBuiltin="1"/>
    <cellStyle name="Totale" xfId="23" builtinId="25" customBuiltin="1"/>
    <cellStyle name="Valore non valido" xfId="13" builtinId="27" customBuiltin="1"/>
    <cellStyle name="Valore valido" xfId="12" builtinId="26" customBuiltin="1"/>
    <cellStyle name="Valuta" xfId="8" builtinId="4" customBuiltin="1"/>
    <cellStyle name="Valuta [0]" xfId="9" builtinId="7" customBuiltin="1"/>
  </cellStyles>
  <dxfs count="136">
    <dxf>
      <font>
        <name val="Arial"/>
        <scheme val="minor"/>
      </font>
    </dxf>
    <dxf>
      <font>
        <name val="Arial"/>
        <scheme val="minor"/>
      </font>
    </dxf>
    <dxf>
      <font>
        <name val="Arial"/>
        <scheme val="minor"/>
      </font>
    </dxf>
    <dxf>
      <font>
        <name val="Arial"/>
        <scheme val="minor"/>
      </font>
    </dxf>
    <dxf>
      <alignment wrapText="1" readingOrder="0"/>
    </dxf>
    <dxf>
      <alignment wrapText="1" readingOrder="0"/>
    </dxf>
    <dxf>
      <border>
        <bottom/>
      </border>
    </dxf>
    <dxf>
      <border>
        <bottom/>
      </border>
    </dxf>
    <dxf>
      <border>
        <bottom/>
      </bord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vertical="center"/>
    </dxf>
    <dxf>
      <alignment vertical="center"/>
    </dxf>
    <dxf>
      <alignment vertical="center"/>
    </dxf>
    <dxf>
      <alignment vertical="top"/>
    </dxf>
    <dxf>
      <alignment vertical="top"/>
    </dxf>
    <dxf>
      <alignment vertical="top"/>
    </dxf>
    <dxf>
      <alignment vertical="center"/>
    </dxf>
    <dxf>
      <alignment horizontal="left"/>
    </dxf>
    <dxf>
      <alignment indent="1"/>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fill>
        <patternFill>
          <bgColor rgb="FF637289"/>
        </patternFill>
      </fill>
    </dxf>
    <dxf>
      <alignment indent="1"/>
    </dxf>
    <dxf>
      <alignment horizontal="left"/>
    </dxf>
    <dxf>
      <alignment vertical="center"/>
    </dxf>
    <dxf>
      <alignment vertical="top"/>
    </dxf>
    <dxf>
      <alignment vertical="top"/>
    </dxf>
    <dxf>
      <alignment vertical="top"/>
    </dxf>
    <dxf>
      <alignment vertical="center"/>
    </dxf>
    <dxf>
      <alignment vertical="center"/>
    </dxf>
    <dxf>
      <alignment vertical="center"/>
    </dxf>
    <dxf>
      <alignment horizontal="center"/>
    </dxf>
    <dxf>
      <alignment horizontal="center"/>
    </dxf>
    <dxf>
      <alignment horizontal="center"/>
    </dxf>
    <dxf>
      <alignment horizontal="general"/>
    </dxf>
    <dxf>
      <alignment horizontal="general"/>
    </dxf>
    <dxf>
      <alignment horizontal="general"/>
    </dxf>
    <dxf>
      <alignment horizontal="center"/>
    </dxf>
    <dxf>
      <alignment horizontal="center"/>
    </dxf>
    <dxf>
      <alignment horizontal="center"/>
    </dxf>
    <dxf>
      <alignment horizontal="left"/>
    </dxf>
    <dxf>
      <alignment horizontal="left"/>
    </dxf>
    <dxf>
      <alignment horizontal="left"/>
    </dxf>
    <dxf>
      <alignment horizontal="center"/>
    </dxf>
    <dxf>
      <alignment horizontal="center"/>
    </dxf>
    <dxf>
      <alignment horizontal="center"/>
    </dxf>
    <dxf>
      <alignment horizontal="right"/>
    </dxf>
    <dxf>
      <alignment horizontal="right"/>
    </dxf>
    <dxf>
      <alignment horizontal="right"/>
    </dxf>
    <dxf>
      <alignment horizontal="center"/>
    </dxf>
    <dxf>
      <alignment horizontal="center"/>
    </dxf>
    <dxf>
      <alignment horizontal="center"/>
    </dxf>
    <dxf>
      <alignment horizontal="left"/>
    </dxf>
    <dxf>
      <alignment horizontal="left"/>
    </dxf>
    <dxf>
      <alignment horizontal="left"/>
    </dxf>
    <dxf>
      <border>
        <bottom/>
      </border>
    </dxf>
    <dxf>
      <border>
        <bottom/>
      </border>
    </dxf>
    <dxf>
      <border>
        <bottom/>
      </border>
    </dxf>
    <dxf>
      <alignment wrapText="1" readingOrder="0"/>
    </dxf>
    <dxf>
      <alignment wrapText="1" readingOrder="0"/>
    </dxf>
    <dxf>
      <font>
        <name val="Arial"/>
        <scheme val="minor"/>
      </font>
    </dxf>
    <dxf>
      <font>
        <name val="Arial"/>
        <scheme val="minor"/>
      </font>
    </dxf>
    <dxf>
      <font>
        <name val="Arial"/>
        <scheme val="minor"/>
      </font>
    </dxf>
    <dxf>
      <font>
        <name val="Arial"/>
        <scheme val="minor"/>
      </font>
    </dxf>
    <dxf>
      <font>
        <strike val="0"/>
        <outline val="0"/>
        <shadow val="0"/>
        <u val="none"/>
        <vertAlign val="baseline"/>
        <sz val="10"/>
        <color theme="1"/>
        <name val="Arial"/>
        <scheme val="minor"/>
      </font>
      <alignment horizontal="left" vertical="center" textRotation="0" wrapText="1" indent="0" justifyLastLine="0" shrinkToFit="0" readingOrder="0"/>
      <border diagonalUp="0" diagonalDown="0" outline="0">
        <left/>
        <right/>
        <top style="thick">
          <color theme="3"/>
        </top>
        <bottom style="thick">
          <color theme="3"/>
        </bottom>
      </border>
    </dxf>
    <dxf>
      <font>
        <strike val="0"/>
        <outline val="0"/>
        <shadow val="0"/>
        <u val="none"/>
        <vertAlign val="baseline"/>
        <sz val="10"/>
        <color theme="1"/>
        <name val="Arial"/>
        <scheme val="minor"/>
      </font>
      <numFmt numFmtId="168" formatCode="&quot;€&quot;\ #,##0.00"/>
      <alignment horizontal="right" vertical="center" textRotation="0" wrapText="0" indent="2" justifyLastLine="0" shrinkToFit="0" readingOrder="0"/>
      <border diagonalUp="0" diagonalDown="0" outline="0">
        <left/>
        <right/>
        <top style="thick">
          <color theme="3"/>
        </top>
        <bottom style="thick">
          <color theme="3"/>
        </bottom>
      </border>
    </dxf>
    <dxf>
      <font>
        <strike val="0"/>
        <outline val="0"/>
        <shadow val="0"/>
        <u val="none"/>
        <vertAlign val="baseline"/>
        <sz val="10"/>
        <color theme="1"/>
        <name val="Arial"/>
        <scheme val="minor"/>
      </font>
      <numFmt numFmtId="168" formatCode="&quot;€&quot;\ #,##0.00"/>
      <alignment horizontal="right" vertical="center" textRotation="0" wrapText="0" indent="2" justifyLastLine="0" shrinkToFit="0" readingOrder="0"/>
      <border diagonalUp="0" diagonalDown="0" outline="0">
        <left/>
        <right/>
        <top style="thick">
          <color theme="3"/>
        </top>
        <bottom style="thick">
          <color theme="3"/>
        </bottom>
      </border>
    </dxf>
    <dxf>
      <font>
        <strike val="0"/>
        <outline val="0"/>
        <shadow val="0"/>
        <u val="none"/>
        <vertAlign val="baseline"/>
        <sz val="10"/>
        <color theme="1"/>
        <name val="Arial"/>
        <scheme val="minor"/>
      </font>
      <numFmt numFmtId="3" formatCode="#,##0"/>
      <alignment horizontal="right" vertical="center" textRotation="0" wrapText="0" indent="2" justifyLastLine="0" shrinkToFit="0" readingOrder="0"/>
      <border diagonalUp="0" diagonalDown="0" outline="0">
        <left/>
        <right/>
        <top style="thick">
          <color theme="3"/>
        </top>
        <bottom style="thick">
          <color theme="3"/>
        </bottom>
      </border>
    </dxf>
    <dxf>
      <font>
        <strike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right/>
        <top style="thick">
          <color theme="3"/>
        </top>
        <bottom style="thick">
          <color theme="3"/>
        </bottom>
      </border>
    </dxf>
    <dxf>
      <font>
        <b/>
        <strike val="0"/>
        <outline val="0"/>
        <shadow val="0"/>
        <u val="none"/>
        <vertAlign val="baseline"/>
        <sz val="10"/>
        <color theme="1"/>
        <name val="Arial"/>
        <scheme val="minor"/>
      </font>
      <alignment horizontal="left" vertical="center" textRotation="0" wrapText="1" indent="1" justifyLastLine="0" shrinkToFit="0" readingOrder="0"/>
      <border diagonalUp="0" diagonalDown="0" outline="0">
        <left/>
        <right/>
        <top style="thick">
          <color theme="3"/>
        </top>
        <bottom style="thick">
          <color theme="3"/>
        </bottom>
      </border>
    </dxf>
    <dxf>
      <alignment horizontal="left" vertical="center" textRotation="0" wrapText="0" indent="1" justifyLastLine="0" shrinkToFit="0" readingOrder="0"/>
    </dxf>
    <dxf>
      <fill>
        <patternFill patternType="solid">
          <fgColor theme="0"/>
          <bgColor theme="4" tint="-0.249977111117893"/>
        </patternFill>
      </fill>
    </dxf>
    <dxf>
      <fill>
        <patternFill patternType="solid">
          <fgColor theme="0"/>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0"/>
          <bgColor theme="4" tint="-0.249977111117893"/>
        </patternFill>
      </fill>
      <border>
        <right style="medium">
          <color theme="0"/>
        </right>
      </border>
    </dxf>
    <dxf>
      <font>
        <b/>
        <color theme="0"/>
      </font>
      <fill>
        <patternFill patternType="solid">
          <fgColor theme="0"/>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5"/>
          <bgColor theme="5"/>
        </patternFill>
      </fill>
      <border>
        <bottom style="thick">
          <color theme="3"/>
        </bottom>
        <horizontal style="thick">
          <color theme="3"/>
        </horizontal>
      </border>
    </dxf>
    <dxf>
      <font>
        <b/>
        <i val="0"/>
        <color theme="3"/>
        <name val="Arial"/>
        <scheme val="minor"/>
      </font>
      <fill>
        <patternFill>
          <bgColor theme="5" tint="0.39994506668294322"/>
        </patternFill>
      </fill>
      <border diagonalUp="0" diagonalDown="0">
        <left/>
        <right/>
        <top/>
        <bottom/>
        <vertical/>
        <horizontal/>
      </border>
    </dxf>
    <dxf>
      <font>
        <color theme="1"/>
        <name val="Arial"/>
        <scheme val="minor"/>
      </font>
      <fill>
        <patternFill patternType="solid">
          <bgColor theme="5" tint="0.79998168889431442"/>
        </patternFill>
      </fill>
      <border diagonalUp="0" diagonalDown="0">
        <left/>
        <right/>
        <top/>
        <bottom/>
        <vertical/>
        <horizontal/>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fill>
        <patternFill patternType="solid">
          <fgColor theme="8" tint="0.79998168889431442"/>
          <bgColor theme="8" tint="0.79998168889431442"/>
        </patternFill>
      </fill>
    </dxf>
    <dxf>
      <font>
        <b/>
        <color theme="1"/>
      </font>
    </dxf>
    <dxf>
      <font>
        <b/>
        <color theme="1"/>
      </font>
      <fill>
        <patternFill patternType="solid">
          <fgColor theme="8" tint="0.59999389629810485"/>
          <bgColor theme="8" tint="0.59999389629810485"/>
        </patternFill>
      </fill>
    </dxf>
    <dxf>
      <font>
        <b/>
        <color theme="1"/>
      </font>
      <border>
        <left style="medium">
          <color theme="8" tint="0.59999389629810485"/>
        </left>
        <right style="medium">
          <color theme="8" tint="0.59999389629810485"/>
        </right>
        <top style="medium">
          <color theme="8" tint="0.59999389629810485"/>
        </top>
        <bottom style="medium">
          <color theme="8" tint="0.59999389629810485"/>
        </bottom>
      </border>
    </dxf>
    <dxf>
      <border>
        <left style="thin">
          <color theme="8" tint="0.39997558519241921"/>
        </left>
        <right style="thin">
          <color theme="8" tint="0.39997558519241921"/>
        </right>
      </border>
    </dxf>
    <dxf>
      <border>
        <top style="thin">
          <color theme="8" tint="0.39997558519241921"/>
        </top>
        <bottom style="thin">
          <color theme="8" tint="0.39997558519241921"/>
        </bottom>
        <horizontal style="thin">
          <color theme="8" tint="0.39997558519241921"/>
        </horizontal>
      </border>
    </dxf>
    <dxf>
      <font>
        <b/>
        <color theme="1"/>
      </font>
      <border>
        <top style="thin">
          <color theme="8" tint="-0.249977111117893"/>
        </top>
        <bottom style="medium">
          <color theme="8" tint="-0.249977111117893"/>
        </bottom>
      </border>
    </dxf>
    <dxf>
      <font>
        <b/>
        <color theme="0"/>
      </font>
      <fill>
        <patternFill patternType="solid">
          <fgColor theme="8"/>
          <bgColor theme="8"/>
        </patternFill>
      </fill>
      <border>
        <top style="medium">
          <color theme="8" tint="-0.249977111117893"/>
        </top>
      </border>
    </dxf>
    <dxf>
      <font>
        <color theme="1"/>
      </font>
      <border diagonalUp="0" diagonalDown="0">
        <left/>
        <right/>
        <top/>
        <bottom/>
        <vertical/>
        <horizontal/>
      </border>
    </dxf>
  </dxfs>
  <tableStyles count="3" defaultTableStyle="TableStyleMedium2" defaultPivotStyle="PivotStyleLight16">
    <tableStyle name="PivotStyleMedium13 2" table="0" count="12" xr9:uid="{00000000-0011-0000-FFFF-FFFF00000000}">
      <tableStyleElement type="wholeTable" dxfId="135"/>
      <tableStyleElement type="headerRow" dxfId="134"/>
      <tableStyleElement type="totalRow" dxfId="133"/>
      <tableStyleElement type="firstRowStripe" dxfId="132"/>
      <tableStyleElement type="first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 name="SlicerStyleDark5 2" pivot="0" table="0" count="10" xr9:uid="{00000000-0011-0000-FFFF-FFFF01000000}">
      <tableStyleElement type="wholeTable" dxfId="123"/>
      <tableStyleElement type="headerRow" dxfId="122"/>
    </tableStyle>
    <tableStyle name="TableStyleDark2 2" pivot="0" count="7" xr9:uid="{00000000-0011-0000-FFFF-FFFF02000000}">
      <tableStyleElement type="wholeTable" dxfId="121"/>
      <tableStyleElement type="headerRow" dxfId="120"/>
      <tableStyleElement type="totalRow" dxfId="119"/>
      <tableStyleElement type="firstColumn" dxfId="118"/>
      <tableStyleElement type="lastColumn" dxfId="117"/>
      <tableStyleElement type="firstRowStripe" dxfId="116"/>
      <tableStyleElement type="firstColumnStripe" dxfId="115"/>
    </tableStyle>
  </tableStyles>
  <colors>
    <mruColors>
      <color rgb="FF637289"/>
    </mruColors>
  </colors>
  <extLst>
    <ext xmlns:x14="http://schemas.microsoft.com/office/spreadsheetml/2009/9/main" uri="{46F421CA-312F-682f-3DD2-61675219B42D}">
      <x14:dxfs count="8">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4"/>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theme="5" tint="0.79998168889431442"/>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5"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manualLayout>
          <c:layoutTarget val="inner"/>
          <c:xMode val="edge"/>
          <c:yMode val="edge"/>
          <c:x val="4.8294851092873431E-2"/>
          <c:y val="7.407407407407407E-2"/>
          <c:w val="0.77469250276062218"/>
          <c:h val="0.84731481481481485"/>
        </c:manualLayout>
      </c:layout>
      <c:barChart>
        <c:barDir val="col"/>
        <c:grouping val="clustered"/>
        <c:varyColors val="0"/>
        <c:ser>
          <c:idx val="0"/>
          <c:order val="0"/>
          <c:tx>
            <c:v>Costi aggiuntivi</c:v>
          </c:tx>
          <c:spPr>
            <a:solidFill>
              <a:schemeClr val="accent1"/>
            </a:solidFill>
            <a:ln>
              <a:noFill/>
            </a:ln>
            <a:effectLst/>
          </c:spPr>
          <c:invertIfNegative val="0"/>
          <c:cat>
            <c:strLit>
              <c:ptCount val="1"/>
              <c:pt idx="0">
                <c:v>Totale</c:v>
              </c:pt>
            </c:strLit>
          </c:cat>
          <c:val>
            <c:numLit>
              <c:formatCode>General</c:formatCode>
              <c:ptCount val="1"/>
              <c:pt idx="0">
                <c:v>0</c:v>
              </c:pt>
            </c:numLit>
          </c:val>
          <c:extLst>
            <c:ext xmlns:c16="http://schemas.microsoft.com/office/drawing/2014/chart" uri="{C3380CC4-5D6E-409C-BE32-E72D297353CC}">
              <c16:uniqueId val="{00000000-348D-4A6D-8C1D-35E13DB35DCE}"/>
            </c:ext>
          </c:extLst>
        </c:ser>
        <c:ser>
          <c:idx val="1"/>
          <c:order val="1"/>
          <c:tx>
            <c:v>Pubblicità</c:v>
          </c:tx>
          <c:spPr>
            <a:solidFill>
              <a:schemeClr val="accent2"/>
            </a:solidFill>
            <a:ln>
              <a:noFill/>
            </a:ln>
            <a:effectLst/>
          </c:spPr>
          <c:invertIfNegative val="0"/>
          <c:cat>
            <c:strLit>
              <c:ptCount val="1"/>
              <c:pt idx="0">
                <c:v>Totale</c:v>
              </c:pt>
            </c:strLit>
          </c:cat>
          <c:val>
            <c:numLit>
              <c:formatCode>General</c:formatCode>
              <c:ptCount val="1"/>
              <c:pt idx="0">
                <c:v>7007</c:v>
              </c:pt>
            </c:numLit>
          </c:val>
          <c:extLst>
            <c:ext xmlns:c16="http://schemas.microsoft.com/office/drawing/2014/chart" uri="{C3380CC4-5D6E-409C-BE32-E72D297353CC}">
              <c16:uniqueId val="{00000001-348D-4A6D-8C1D-35E13DB35DCE}"/>
            </c:ext>
          </c:extLst>
        </c:ser>
        <c:ser>
          <c:idx val="2"/>
          <c:order val="2"/>
          <c:tx>
            <c:v>Servizi audiovisivi</c:v>
          </c:tx>
          <c:spPr>
            <a:solidFill>
              <a:schemeClr val="accent3"/>
            </a:solidFill>
            <a:ln>
              <a:noFill/>
            </a:ln>
            <a:effectLst/>
          </c:spPr>
          <c:invertIfNegative val="0"/>
          <c:cat>
            <c:strLit>
              <c:ptCount val="1"/>
              <c:pt idx="0">
                <c:v>Totale</c:v>
              </c:pt>
            </c:strLit>
          </c:cat>
          <c:val>
            <c:numLit>
              <c:formatCode>General</c:formatCode>
              <c:ptCount val="1"/>
              <c:pt idx="0">
                <c:v>357</c:v>
              </c:pt>
            </c:numLit>
          </c:val>
          <c:extLst>
            <c:ext xmlns:c16="http://schemas.microsoft.com/office/drawing/2014/chart" uri="{C3380CC4-5D6E-409C-BE32-E72D297353CC}">
              <c16:uniqueId val="{00000002-348D-4A6D-8C1D-35E13DB35DCE}"/>
            </c:ext>
          </c:extLst>
        </c:ser>
        <c:ser>
          <c:idx val="3"/>
          <c:order val="3"/>
          <c:tx>
            <c:v>Comunicazioni</c:v>
          </c:tx>
          <c:spPr>
            <a:solidFill>
              <a:schemeClr val="accent4"/>
            </a:solidFill>
            <a:ln>
              <a:noFill/>
            </a:ln>
            <a:effectLst/>
          </c:spPr>
          <c:invertIfNegative val="0"/>
          <c:cat>
            <c:strLit>
              <c:ptCount val="1"/>
              <c:pt idx="0">
                <c:v>Totale</c:v>
              </c:pt>
            </c:strLit>
          </c:cat>
          <c:val>
            <c:numLit>
              <c:formatCode>General</c:formatCode>
              <c:ptCount val="1"/>
              <c:pt idx="0">
                <c:v>25650</c:v>
              </c:pt>
            </c:numLit>
          </c:val>
          <c:extLst>
            <c:ext xmlns:c16="http://schemas.microsoft.com/office/drawing/2014/chart" uri="{C3380CC4-5D6E-409C-BE32-E72D297353CC}">
              <c16:uniqueId val="{00000003-348D-4A6D-8C1D-35E13DB35DCE}"/>
            </c:ext>
          </c:extLst>
        </c:ser>
        <c:ser>
          <c:idx val="4"/>
          <c:order val="4"/>
          <c:tx>
            <c:v>Evento</c:v>
          </c:tx>
          <c:spPr>
            <a:solidFill>
              <a:schemeClr val="accent5"/>
            </a:solidFill>
            <a:ln>
              <a:noFill/>
            </a:ln>
            <a:effectLst/>
          </c:spPr>
          <c:invertIfNegative val="0"/>
          <c:cat>
            <c:strLit>
              <c:ptCount val="1"/>
              <c:pt idx="0">
                <c:v>Totale</c:v>
              </c:pt>
            </c:strLit>
          </c:cat>
          <c:val>
            <c:numLit>
              <c:formatCode>General</c:formatCode>
              <c:ptCount val="1"/>
              <c:pt idx="0">
                <c:v>2500</c:v>
              </c:pt>
            </c:numLit>
          </c:val>
          <c:extLst>
            <c:ext xmlns:c16="http://schemas.microsoft.com/office/drawing/2014/chart" uri="{C3380CC4-5D6E-409C-BE32-E72D297353CC}">
              <c16:uniqueId val="{00000004-348D-4A6D-8C1D-35E13DB35DCE}"/>
            </c:ext>
          </c:extLst>
        </c:ser>
        <c:ser>
          <c:idx val="5"/>
          <c:order val="5"/>
          <c:tx>
            <c:v>Omaggi</c:v>
          </c:tx>
          <c:spPr>
            <a:solidFill>
              <a:schemeClr val="accent6"/>
            </a:solidFill>
            <a:ln>
              <a:noFill/>
            </a:ln>
            <a:effectLst/>
          </c:spPr>
          <c:invertIfNegative val="0"/>
          <c:cat>
            <c:strLit>
              <c:ptCount val="1"/>
              <c:pt idx="0">
                <c:v>Totale</c:v>
              </c:pt>
            </c:strLit>
          </c:cat>
          <c:val>
            <c:numLit>
              <c:formatCode>General</c:formatCode>
              <c:ptCount val="1"/>
              <c:pt idx="0">
                <c:v>375</c:v>
              </c:pt>
            </c:numLit>
          </c:val>
          <c:extLst>
            <c:ext xmlns:c16="http://schemas.microsoft.com/office/drawing/2014/chart" uri="{C3380CC4-5D6E-409C-BE32-E72D297353CC}">
              <c16:uniqueId val="{00000005-348D-4A6D-8C1D-35E13DB35DCE}"/>
            </c:ext>
          </c:extLst>
        </c:ser>
        <c:ser>
          <c:idx val="6"/>
          <c:order val="6"/>
          <c:tx>
            <c:v>Creazione rete</c:v>
          </c:tx>
          <c:spPr>
            <a:solidFill>
              <a:schemeClr val="accent1">
                <a:lumMod val="60000"/>
              </a:schemeClr>
            </a:solidFill>
            <a:ln>
              <a:noFill/>
            </a:ln>
            <a:effectLst/>
          </c:spPr>
          <c:invertIfNegative val="0"/>
          <c:cat>
            <c:strLit>
              <c:ptCount val="1"/>
              <c:pt idx="0">
                <c:v>Totale</c:v>
              </c:pt>
            </c:strLit>
          </c:cat>
          <c:val>
            <c:numLit>
              <c:formatCode>General</c:formatCode>
              <c:ptCount val="1"/>
              <c:pt idx="0">
                <c:v>254</c:v>
              </c:pt>
            </c:numLit>
          </c:val>
          <c:extLst>
            <c:ext xmlns:c16="http://schemas.microsoft.com/office/drawing/2014/chart" uri="{C3380CC4-5D6E-409C-BE32-E72D297353CC}">
              <c16:uniqueId val="{00000006-348D-4A6D-8C1D-35E13DB35DCE}"/>
            </c:ext>
          </c:extLst>
        </c:ser>
        <c:ser>
          <c:idx val="7"/>
          <c:order val="7"/>
          <c:tx>
            <c:v>Promozioni</c:v>
          </c:tx>
          <c:spPr>
            <a:solidFill>
              <a:schemeClr val="accent2">
                <a:lumMod val="60000"/>
              </a:schemeClr>
            </a:solidFill>
            <a:ln>
              <a:noFill/>
            </a:ln>
            <a:effectLst/>
          </c:spPr>
          <c:invertIfNegative val="0"/>
          <c:cat>
            <c:strLit>
              <c:ptCount val="1"/>
              <c:pt idx="0">
                <c:v>Totale</c:v>
              </c:pt>
            </c:strLit>
          </c:cat>
          <c:val>
            <c:numLit>
              <c:formatCode>General</c:formatCode>
              <c:ptCount val="1"/>
              <c:pt idx="0">
                <c:v>1800</c:v>
              </c:pt>
            </c:numLit>
          </c:val>
          <c:extLst>
            <c:ext xmlns:c16="http://schemas.microsoft.com/office/drawing/2014/chart" uri="{C3380CC4-5D6E-409C-BE32-E72D297353CC}">
              <c16:uniqueId val="{00000007-348D-4A6D-8C1D-35E13DB35DCE}"/>
            </c:ext>
          </c:extLst>
        </c:ser>
        <c:ser>
          <c:idx val="8"/>
          <c:order val="8"/>
          <c:tx>
            <c:v>Pubbliche relazioni</c:v>
          </c:tx>
          <c:spPr>
            <a:solidFill>
              <a:schemeClr val="accent3">
                <a:lumMod val="60000"/>
              </a:schemeClr>
            </a:solidFill>
            <a:ln>
              <a:noFill/>
            </a:ln>
            <a:effectLst/>
          </c:spPr>
          <c:invertIfNegative val="0"/>
          <c:cat>
            <c:strLit>
              <c:ptCount val="1"/>
              <c:pt idx="0">
                <c:v>Totale</c:v>
              </c:pt>
            </c:strLit>
          </c:cat>
          <c:val>
            <c:numLit>
              <c:formatCode>General</c:formatCode>
              <c:ptCount val="1"/>
              <c:pt idx="0">
                <c:v>3200</c:v>
              </c:pt>
            </c:numLit>
          </c:val>
          <c:extLst>
            <c:ext xmlns:c16="http://schemas.microsoft.com/office/drawing/2014/chart" uri="{C3380CC4-5D6E-409C-BE32-E72D297353CC}">
              <c16:uniqueId val="{00000008-348D-4A6D-8C1D-35E13DB35DCE}"/>
            </c:ext>
          </c:extLst>
        </c:ser>
        <c:ser>
          <c:idx val="9"/>
          <c:order val="9"/>
          <c:tx>
            <c:v>Ricerca</c:v>
          </c:tx>
          <c:spPr>
            <a:solidFill>
              <a:schemeClr val="accent4">
                <a:lumMod val="60000"/>
              </a:schemeClr>
            </a:solidFill>
            <a:ln>
              <a:noFill/>
            </a:ln>
            <a:effectLst/>
          </c:spPr>
          <c:invertIfNegative val="0"/>
          <c:cat>
            <c:strLit>
              <c:ptCount val="1"/>
              <c:pt idx="0">
                <c:v>Totale</c:v>
              </c:pt>
            </c:strLit>
          </c:cat>
          <c:val>
            <c:numLit>
              <c:formatCode>General</c:formatCode>
              <c:ptCount val="1"/>
              <c:pt idx="0">
                <c:v>7100</c:v>
              </c:pt>
            </c:numLit>
          </c:val>
          <c:extLst>
            <c:ext xmlns:c16="http://schemas.microsoft.com/office/drawing/2014/chart" uri="{C3380CC4-5D6E-409C-BE32-E72D297353CC}">
              <c16:uniqueId val="{00000009-348D-4A6D-8C1D-35E13DB35DCE}"/>
            </c:ext>
          </c:extLst>
        </c:ser>
        <c:dLbls>
          <c:showLegendKey val="0"/>
          <c:showVal val="0"/>
          <c:showCatName val="0"/>
          <c:showSerName val="0"/>
          <c:showPercent val="0"/>
          <c:showBubbleSize val="0"/>
        </c:dLbls>
        <c:gapWidth val="219"/>
        <c:overlap val="-27"/>
        <c:axId val="235795592"/>
        <c:axId val="235795976"/>
      </c:barChart>
      <c:catAx>
        <c:axId val="2357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235795976"/>
        <c:crosses val="autoZero"/>
        <c:auto val="1"/>
        <c:lblAlgn val="ctr"/>
        <c:lblOffset val="100"/>
        <c:noMultiLvlLbl val="0"/>
      </c:catAx>
      <c:valAx>
        <c:axId val="23579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35795592"/>
        <c:crosses val="autoZero"/>
        <c:crossBetween val="between"/>
      </c:valAx>
      <c:spPr>
        <a:noFill/>
        <a:ln>
          <a:noFill/>
        </a:ln>
        <a:effectLst/>
      </c:spPr>
    </c:plotArea>
    <c:legend>
      <c:legendPos val="r"/>
      <c:layout>
        <c:manualLayout>
          <c:xMode val="edge"/>
          <c:yMode val="edge"/>
          <c:x val="0.86744155702581904"/>
          <c:y val="0.21048724708554803"/>
          <c:w val="9.9331605913478074E-2"/>
          <c:h val="0.57902522131170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黑体"/>
              <a:cs typeface="黑体"/>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4" l="0.4" r="0.4" t="0.4"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695324</xdr:colOff>
      <xdr:row>3</xdr:row>
      <xdr:rowOff>0</xdr:rowOff>
    </xdr:from>
    <xdr:to>
      <xdr:col>6</xdr:col>
      <xdr:colOff>1800224</xdr:colOff>
      <xdr:row>7</xdr:row>
      <xdr:rowOff>180976</xdr:rowOff>
    </xdr:to>
    <mc:AlternateContent xmlns:mc="http://schemas.openxmlformats.org/markup-compatibility/2006" xmlns:sle15="http://schemas.microsoft.com/office/drawing/2012/slicer">
      <mc:Choice Requires="sle15">
        <xdr:graphicFrame macro="">
          <xdr:nvGraphicFramePr>
            <xdr:cNvPr id="7" name="Categoria primaria" descr="Filtrare la tabella dati per categoria primaria">
              <a:extLst>
                <a:ext uri="{FF2B5EF4-FFF2-40B4-BE49-F238E27FC236}">
                  <a16:creationId xmlns:a16="http://schemas.microsoft.com/office/drawing/2014/main" id="{1773F89C-E2BA-4D24-BF02-7FD32860ABE3}"/>
                </a:ext>
              </a:extLst>
            </xdr:cNvPr>
            <xdr:cNvGraphicFramePr/>
          </xdr:nvGraphicFramePr>
          <xdr:xfrm>
            <a:off x="0" y="0"/>
            <a:ext cx="0" cy="0"/>
          </xdr:xfrm>
          <a:graphic>
            <a:graphicData uri="http://schemas.microsoft.com/office/drawing/2010/slicer">
              <sle:slicer xmlns:sle="http://schemas.microsoft.com/office/drawing/2010/slicer" name="Categoria primaria"/>
            </a:graphicData>
          </a:graphic>
        </xdr:graphicFrame>
      </mc:Choice>
      <mc:Fallback xmlns="">
        <xdr:sp macro="" textlink="">
          <xdr:nvSpPr>
            <xdr:cNvPr id="0" name=""/>
            <xdr:cNvSpPr>
              <a:spLocks noTextEdit="1"/>
            </xdr:cNvSpPr>
          </xdr:nvSpPr>
          <xdr:spPr>
            <a:xfrm>
              <a:off x="6257925" y="866775"/>
              <a:ext cx="4438650" cy="1304926"/>
            </a:xfrm>
            <a:prstGeom prst="rect">
              <a:avLst/>
            </a:prstGeom>
            <a:solidFill>
              <a:prstClr val="white"/>
            </a:solidFill>
            <a:ln w="1">
              <a:solidFill>
                <a:prstClr val="green"/>
              </a:solidFill>
            </a:ln>
          </xdr:spPr>
          <xdr:txBody>
            <a:bodyPr vertOverflow="clip" horzOverflow="clip" rtlCol="false"/>
            <a:lstStyle/>
            <a:p>
              <a:pPr rtl="false"/>
              <a:r>
                <a:rPr lang="it" sz="1100"/>
                <a:t>Questa forma rappresenta un filtro dei dati tabella. I filtri dei dati di tabella sono supportati in Excel o versioni successive.
Se la forma è stata modificata in una versione precedente di Excel o se la cartella di lavoro è stata salvata in Excel 2007 o versioni precedenti, non è possibile usare il filtro dei dati.</a:t>
              </a:r>
            </a:p>
          </xdr:txBody>
        </xdr:sp>
      </mc:Fallback>
    </mc:AlternateContent>
    <xdr:clientData/>
  </xdr:twoCellAnchor>
  <xdr:twoCellAnchor editAs="oneCell">
    <xdr:from>
      <xdr:col>4</xdr:col>
      <xdr:colOff>390525</xdr:colOff>
      <xdr:row>1</xdr:row>
      <xdr:rowOff>523875</xdr:rowOff>
    </xdr:from>
    <xdr:to>
      <xdr:col>4</xdr:col>
      <xdr:colOff>390525</xdr:colOff>
      <xdr:row>8</xdr:row>
      <xdr:rowOff>9225</xdr:rowOff>
    </xdr:to>
    <xdr:cxnSp macro="">
      <xdr:nvCxnSpPr>
        <xdr:cNvPr id="8" name="Connettore diritto 7" descr="Bordo verticale">
          <a:extLst>
            <a:ext uri="{FF2B5EF4-FFF2-40B4-BE49-F238E27FC236}">
              <a16:creationId xmlns:a16="http://schemas.microsoft.com/office/drawing/2014/main" id="{7E863518-FC8E-495C-B9F7-8D35CC2BF70B}"/>
            </a:ext>
          </a:extLst>
        </xdr:cNvPr>
        <xdr:cNvCxnSpPr/>
      </xdr:nvCxnSpPr>
      <xdr:spPr>
        <a:xfrm>
          <a:off x="5953125" y="733425"/>
          <a:ext cx="0" cy="1638000"/>
        </a:xfrm>
        <a:prstGeom prst="line">
          <a:avLst/>
        </a:prstGeom>
        <a:ln w="38100">
          <a:solidFill>
            <a:schemeClr val="tx2"/>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7</xdr:row>
      <xdr:rowOff>38099</xdr:rowOff>
    </xdr:from>
    <xdr:to>
      <xdr:col>13</xdr:col>
      <xdr:colOff>0</xdr:colOff>
      <xdr:row>7</xdr:row>
      <xdr:rowOff>3657600</xdr:rowOff>
    </xdr:to>
    <xdr:graphicFrame macro="">
      <xdr:nvGraphicFramePr>
        <xdr:cNvPr id="3" name="Grafico 2" descr="Grafico pivot con colonne che mostra le categorie primarie e i relativi subtotali stimati">
          <a:extLst>
            <a:ext uri="{FF2B5EF4-FFF2-40B4-BE49-F238E27FC236}">
              <a16:creationId xmlns:a16="http://schemas.microsoft.com/office/drawing/2014/main" id="{836DA369-FCE6-4542-BF53-B802EB62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14.665267592594" createdVersion="5" refreshedVersion="6" minRefreshableVersion="3" recordCount="51" xr:uid="{00000000-000A-0000-FFFF-FFFF13000000}">
  <cacheSource type="worksheet">
    <worksheetSource name="Dati"/>
  </cacheSource>
  <cacheFields count="6">
    <cacheField name="Categoria primaria" numFmtId="0">
      <sharedItems count="10">
        <s v="Ricerca"/>
        <s v="Comunicazioni"/>
        <s v="Creazione rete"/>
        <s v="Evento"/>
        <s v="Servizi audiovisivi"/>
        <s v="Costi aggiuntivi"/>
        <s v="Omaggi"/>
        <s v="Promozioni"/>
        <s v="Pubblicità"/>
        <s v="Pubbliche relazioni"/>
      </sharedItems>
    </cacheField>
    <cacheField name="Categoria secondaria" numFmtId="0">
      <sharedItems/>
    </cacheField>
    <cacheField name="Quantità prevista" numFmtId="3">
      <sharedItems containsString="0" containsBlank="1" containsNumber="1" containsInteger="1" minValue="1" maxValue="15000"/>
    </cacheField>
    <cacheField name="Costo stimato unitario" numFmtId="168">
      <sharedItems containsString="0" containsBlank="1" containsNumber="1" minValue="0" maxValue="4000"/>
    </cacheField>
    <cacheField name="Subtotale stimato" numFmtId="168">
      <sharedItems containsSemiMixedTypes="0" containsString="0" containsNumber="1" containsInteger="1" minValue="0" maxValue="20000"/>
    </cacheField>
    <cacheField name="Not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Tariffe società di ricerca"/>
    <n v="2"/>
    <n v="2300"/>
    <n v="4600"/>
    <m/>
  </r>
  <r>
    <x v="0"/>
    <s v="Ricerca Web"/>
    <n v="1"/>
    <n v="1100"/>
    <n v="1100"/>
    <m/>
  </r>
  <r>
    <x v="0"/>
    <s v="Ricerca indipendente"/>
    <n v="3"/>
    <n v="300"/>
    <n v="900"/>
    <m/>
  </r>
  <r>
    <x v="0"/>
    <s v="Altre ricerche"/>
    <n v="2"/>
    <n v="250"/>
    <n v="500"/>
    <m/>
  </r>
  <r>
    <x v="1"/>
    <s v="Brochure promozionali"/>
    <n v="5000"/>
    <n v="0.15"/>
    <n v="750"/>
    <m/>
  </r>
  <r>
    <x v="1"/>
    <s v="Televisione"/>
    <n v="5"/>
    <n v="4000"/>
    <n v="20000"/>
    <m/>
  </r>
  <r>
    <x v="1"/>
    <s v="Radio"/>
    <n v="13"/>
    <n v="350"/>
    <n v="4550"/>
    <m/>
  </r>
  <r>
    <x v="1"/>
    <s v="Web"/>
    <n v="1"/>
    <n v="350"/>
    <n v="350"/>
    <m/>
  </r>
  <r>
    <x v="2"/>
    <s v="Creazione rete"/>
    <m/>
    <m/>
    <n v="0"/>
    <m/>
  </r>
  <r>
    <x v="2"/>
    <s v="Iscrizioni"/>
    <n v="3"/>
    <n v="50"/>
    <n v="150"/>
    <m/>
  </r>
  <r>
    <x v="2"/>
    <s v="Affiliazioni"/>
    <n v="2"/>
    <n v="20"/>
    <n v="40"/>
    <m/>
  </r>
  <r>
    <x v="2"/>
    <s v="Abbonamenti"/>
    <n v="2"/>
    <n v="32"/>
    <n v="64"/>
    <m/>
  </r>
  <r>
    <x v="3"/>
    <s v="Numero di partecipanti"/>
    <n v="50"/>
    <m/>
    <n v="0"/>
    <m/>
  </r>
  <r>
    <x v="3"/>
    <s v="Pasti (colazione, pranzo o cena)"/>
    <m/>
    <m/>
    <n v="0"/>
    <m/>
  </r>
  <r>
    <x v="3"/>
    <s v="Cibo"/>
    <m/>
    <n v="23"/>
    <n v="0"/>
    <m/>
  </r>
  <r>
    <x v="3"/>
    <s v="Imposta (10%)"/>
    <m/>
    <n v="2.3000000000000003"/>
    <n v="0"/>
    <m/>
  </r>
  <r>
    <x v="3"/>
    <s v="Cibo e bevande gratuiti (20%)"/>
    <m/>
    <n v="5.0600000000000005"/>
    <n v="0"/>
    <m/>
  </r>
  <r>
    <x v="3"/>
    <s v="Servizi di noleggio auto"/>
    <n v="1"/>
    <n v="300"/>
    <n v="300"/>
    <m/>
  </r>
  <r>
    <x v="3"/>
    <s v="Intrattenimento 1"/>
    <n v="1"/>
    <n v="800"/>
    <n v="800"/>
    <m/>
  </r>
  <r>
    <x v="3"/>
    <s v="Intrattenimento 2"/>
    <n v="1"/>
    <n v="1200"/>
    <n v="1200"/>
    <m/>
  </r>
  <r>
    <x v="3"/>
    <s v="Altri servizi"/>
    <n v="1"/>
    <n v="200"/>
    <n v="200"/>
    <m/>
  </r>
  <r>
    <x v="4"/>
    <s v="Amplificatori di potenza e podio"/>
    <n v="1"/>
    <n v="0"/>
    <n v="0"/>
    <s v="Fornito in loco (di solito)"/>
  </r>
  <r>
    <x v="4"/>
    <s v="Schermo"/>
    <n v="1"/>
    <n v="0"/>
    <n v="0"/>
    <s v="Fornito in loco (di solito)"/>
  </r>
  <r>
    <x v="4"/>
    <s v="Noleggio proiettore dati/video XGA"/>
    <n v="1"/>
    <n v="45"/>
    <n v="45"/>
    <m/>
  </r>
  <r>
    <x v="4"/>
    <s v="Mouse wireless"/>
    <n v="1"/>
    <n v="12"/>
    <n v="12"/>
    <m/>
  </r>
  <r>
    <x v="4"/>
    <s v="Prese multiple"/>
    <n v="1"/>
    <n v="0"/>
    <n v="0"/>
    <s v="Fornito in loco (di solito)"/>
  </r>
  <r>
    <x v="4"/>
    <s v="Cavi estensibili"/>
    <n v="1"/>
    <n v="0"/>
    <n v="0"/>
    <s v="Fornito in loco (di solito)"/>
  </r>
  <r>
    <x v="4"/>
    <s v="Microfono Lavalier"/>
    <n v="1"/>
    <n v="0"/>
    <n v="0"/>
    <s v="Fornito in loco (di solito)"/>
  </r>
  <r>
    <x v="4"/>
    <s v="Manodopera e tecnici AV"/>
    <n v="1"/>
    <n v="300"/>
    <n v="300"/>
    <m/>
  </r>
  <r>
    <x v="4"/>
    <s v="Imposta (8,8%)"/>
    <m/>
    <n v="31.415999999999997"/>
    <n v="0"/>
    <m/>
  </r>
  <r>
    <x v="5"/>
    <s v="Invito _x000a_(costi di stampa e affrancatura)"/>
    <m/>
    <n v="834"/>
    <n v="0"/>
    <m/>
  </r>
  <r>
    <x v="5"/>
    <s v="Registrazione tempi e spese"/>
    <m/>
    <n v="600"/>
    <n v="0"/>
    <m/>
  </r>
  <r>
    <x v="5"/>
    <s v="Tempi e spese del personale"/>
    <m/>
    <n v="200"/>
    <n v="0"/>
    <s v="&lt;Numero di persone in sede&gt;"/>
  </r>
  <r>
    <x v="5"/>
    <s v="Tempi e spese del testimonial del cliente"/>
    <m/>
    <n v="100"/>
    <n v="0"/>
    <m/>
  </r>
  <r>
    <x v="6"/>
    <s v="Omaggio 1"/>
    <n v="25"/>
    <n v="10"/>
    <n v="250"/>
    <s v="&lt;Descrizione omaggi e gadget&gt;"/>
  </r>
  <r>
    <x v="6"/>
    <s v="Omaggio 2"/>
    <n v="25"/>
    <n v="5"/>
    <n v="125"/>
    <s v="&lt;Descrizione omaggi e gadget&gt;"/>
  </r>
  <r>
    <x v="7"/>
    <s v="Prodotti omaggio"/>
    <n v="50"/>
    <n v="8"/>
    <n v="400"/>
    <m/>
  </r>
  <r>
    <x v="7"/>
    <s v="Sconti sul prodotto"/>
    <n v="300"/>
    <n v="3"/>
    <n v="900"/>
    <m/>
  </r>
  <r>
    <x v="7"/>
    <s v="Offerte speciali"/>
    <n v="200"/>
    <n v="2.5"/>
    <n v="500"/>
    <m/>
  </r>
  <r>
    <x v="8"/>
    <s v="Brochure (sviluppo e produzione)"/>
    <n v="5000"/>
    <n v="0.15"/>
    <n v="750"/>
    <m/>
  </r>
  <r>
    <x v="8"/>
    <s v="Mailing"/>
    <n v="15000"/>
    <n v="0.04"/>
    <n v="600"/>
    <m/>
  </r>
  <r>
    <x v="8"/>
    <s v="Cartoline"/>
    <n v="15000"/>
    <n v="0.03"/>
    <n v="450"/>
    <m/>
  </r>
  <r>
    <x v="8"/>
    <s v="Televisione"/>
    <n v="2"/>
    <n v="600"/>
    <n v="1200"/>
    <m/>
  </r>
  <r>
    <x v="8"/>
    <s v="Radio"/>
    <n v="4"/>
    <n v="300"/>
    <n v="1200"/>
    <m/>
  </r>
  <r>
    <x v="8"/>
    <s v="Giornali"/>
    <n v="6"/>
    <n v="220"/>
    <n v="1320"/>
    <m/>
  </r>
  <r>
    <x v="8"/>
    <s v="Cartelloni"/>
    <n v="2"/>
    <n v="556"/>
    <n v="1112"/>
    <m/>
  </r>
  <r>
    <x v="8"/>
    <s v="Pannelli su autobus"/>
    <n v="3"/>
    <n v="125"/>
    <n v="375"/>
    <m/>
  </r>
  <r>
    <x v="9"/>
    <s v="Eventi di beneficenza"/>
    <n v="3"/>
    <n v="200"/>
    <n v="600"/>
    <m/>
  </r>
  <r>
    <x v="9"/>
    <s v="Pubblicità"/>
    <n v="4"/>
    <n v="200"/>
    <n v="800"/>
    <m/>
  </r>
  <r>
    <x v="9"/>
    <s v="Promozioni dipendenti"/>
    <n v="6"/>
    <n v="200"/>
    <n v="1200"/>
    <m/>
  </r>
  <r>
    <x v="9"/>
    <s v="Sponsorizzazioni"/>
    <n v="3"/>
    <n v="200"/>
    <n v="6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vtSubtotals" cacheId="3" applyNumberFormats="0" applyBorderFormats="0" applyFontFormats="0" applyPatternFormats="0" applyAlignmentFormats="0" applyWidthHeightFormats="1" dataCaption="Values" updatedVersion="6" minRefreshableVersion="3" itemPrintTitles="1" createdVersion="5" indent="0" compact="0" compactData="0" multipleFieldFilters="0" chartFormat="4">
  <location ref="C4:M5" firstHeaderRow="1" firstDataRow="2" firstDataCol="0"/>
  <pivotFields count="6">
    <pivotField axis="axisCol" compact="0" outline="0" showAll="0">
      <items count="11">
        <item x="1"/>
        <item x="5"/>
        <item x="2"/>
        <item x="3"/>
        <item x="6"/>
        <item x="7"/>
        <item x="9"/>
        <item x="8"/>
        <item x="0"/>
        <item x="4"/>
        <item t="default"/>
      </items>
    </pivotField>
    <pivotField compact="0" outline="0" showAll="0"/>
    <pivotField compact="0" outline="0" showAll="0"/>
    <pivotField compact="0" outline="0" showAll="0"/>
    <pivotField compact="0" numFmtId="168" outline="0" showAll="0"/>
    <pivotField compact="0" outline="0" showAll="0"/>
  </pivotFields>
  <rowItems count="1">
    <i/>
  </rowItems>
  <colFields count="1">
    <field x="0"/>
  </colFields>
  <colItems count="11">
    <i>
      <x/>
    </i>
    <i>
      <x v="1"/>
    </i>
    <i>
      <x v="2"/>
    </i>
    <i>
      <x v="3"/>
    </i>
    <i>
      <x v="4"/>
    </i>
    <i>
      <x v="5"/>
    </i>
    <i>
      <x v="6"/>
    </i>
    <i>
      <x v="7"/>
    </i>
    <i>
      <x v="8"/>
    </i>
    <i>
      <x v="9"/>
    </i>
    <i t="grand">
      <x/>
    </i>
  </colItems>
  <formats count="54">
    <format dxfId="107">
      <pivotArea type="all" dataOnly="0" outline="0" fieldPosition="0"/>
    </format>
    <format dxfId="106">
      <pivotArea outline="0" collapsedLevelsAreSubtotals="1" fieldPosition="0"/>
    </format>
    <format dxfId="105">
      <pivotArea dataOnly="0" labelOnly="1" outline="0" axis="axisValues" fieldPosition="0"/>
    </format>
    <format dxfId="104">
      <pivotArea dataOnly="0" labelOnly="1" grandRow="1" outline="0" fieldPosition="0"/>
    </format>
    <format dxfId="103">
      <pivotArea type="origin" dataOnly="0" labelOnly="1" outline="0" fieldPosition="0"/>
    </format>
    <format dxfId="102">
      <pivotArea dataOnly="0" labelOnly="1" grandCol="1" outline="0" fieldPosition="0"/>
    </format>
    <format dxfId="101">
      <pivotArea type="all" dataOnly="0" outline="0" fieldPosition="0"/>
    </format>
    <format dxfId="100">
      <pivotArea type="topRight" dataOnly="0" labelOnly="1" outline="0" fieldPosition="0"/>
    </format>
    <format dxfId="99">
      <pivotArea dataOnly="0" labelOnly="1" grandCol="1" outline="0" fieldPosition="0"/>
    </format>
    <format dxfId="98">
      <pivotArea type="all" dataOnly="0" outline="0" fieldPosition="0"/>
    </format>
    <format dxfId="97">
      <pivotArea type="topRight" dataOnly="0" labelOnly="1" outline="0" fieldPosition="0"/>
    </format>
    <format dxfId="96">
      <pivotArea dataOnly="0" labelOnly="1" grandCol="1" outline="0" fieldPosition="0"/>
    </format>
    <format dxfId="95">
      <pivotArea type="all" dataOnly="0" outline="0" fieldPosition="0"/>
    </format>
    <format dxfId="94">
      <pivotArea type="topRight" dataOnly="0" labelOnly="1" outline="0" fieldPosition="0"/>
    </format>
    <format dxfId="93">
      <pivotArea dataOnly="0" labelOnly="1" grandCol="1" outline="0" fieldPosition="0"/>
    </format>
    <format dxfId="92">
      <pivotArea type="all" dataOnly="0" outline="0" fieldPosition="0"/>
    </format>
    <format dxfId="91">
      <pivotArea type="topRight" dataOnly="0" labelOnly="1" outline="0" fieldPosition="0"/>
    </format>
    <format dxfId="90">
      <pivotArea dataOnly="0" labelOnly="1" grandCol="1" outline="0" fieldPosition="0"/>
    </format>
    <format dxfId="89">
      <pivotArea type="all" dataOnly="0" outline="0" fieldPosition="0"/>
    </format>
    <format dxfId="88">
      <pivotArea type="topRight" dataOnly="0" labelOnly="1" outline="0" fieldPosition="0"/>
    </format>
    <format dxfId="87">
      <pivotArea dataOnly="0" labelOnly="1" grandCol="1" outline="0" fieldPosition="0"/>
    </format>
    <format dxfId="86">
      <pivotArea type="all" dataOnly="0" outline="0" fieldPosition="0"/>
    </format>
    <format dxfId="85">
      <pivotArea type="topRight" dataOnly="0" labelOnly="1" outline="0" fieldPosition="0"/>
    </format>
    <format dxfId="84">
      <pivotArea dataOnly="0" labelOnly="1" grandCol="1" outline="0" fieldPosition="0"/>
    </format>
    <format dxfId="83">
      <pivotArea type="all" dataOnly="0" outline="0" fieldPosition="0"/>
    </format>
    <format dxfId="82">
      <pivotArea type="topRight" dataOnly="0" labelOnly="1" outline="0" fieldPosition="0"/>
    </format>
    <format dxfId="81">
      <pivotArea dataOnly="0" labelOnly="1" grandCol="1" outline="0" fieldPosition="0"/>
    </format>
    <format dxfId="80">
      <pivotArea type="all" dataOnly="0" outline="0" fieldPosition="0"/>
    </format>
    <format dxfId="79">
      <pivotArea type="topRight" dataOnly="0" labelOnly="1" outline="0" fieldPosition="0"/>
    </format>
    <format dxfId="78">
      <pivotArea dataOnly="0" labelOnly="1" grandCol="1" outline="0" fieldPosition="0"/>
    </format>
    <format dxfId="77">
      <pivotArea type="all" dataOnly="0" outline="0" fieldPosition="0"/>
    </format>
    <format dxfId="76">
      <pivotArea type="topRight" dataOnly="0" labelOnly="1" outline="0" fieldPosition="0"/>
    </format>
    <format dxfId="75">
      <pivotArea dataOnly="0" labelOnly="1" grandCol="1" outline="0" fieldPosition="0"/>
    </format>
    <format dxfId="74">
      <pivotArea type="all" dataOnly="0" outline="0" fieldPosition="0"/>
    </format>
    <format dxfId="73">
      <pivotArea type="topRight" dataOnly="0" labelOnly="1" outline="0" fieldPosition="0"/>
    </format>
    <format dxfId="72">
      <pivotArea dataOnly="0" labelOnly="1" grandCol="1" outline="0" fieldPosition="0"/>
    </format>
    <format dxfId="71">
      <pivotArea type="all" dataOnly="0" outline="0" fieldPosition="0"/>
    </format>
    <format dxfId="70">
      <pivotArea type="topRight" dataOnly="0" labelOnly="1" outline="0" fieldPosition="0"/>
    </format>
    <format dxfId="69">
      <pivotArea dataOnly="0" labelOnly="1" grandCol="1" outline="0" fieldPosition="0"/>
    </format>
    <format dxfId="68">
      <pivotArea field="0" type="button" dataOnly="0" labelOnly="1" outline="0" axis="axisCol" fieldPosition="0"/>
    </format>
    <format dxfId="67">
      <pivotArea field="0" type="button" dataOnly="0" labelOnly="1" outline="0" axis="axisCol" fieldPosition="0"/>
    </format>
    <format dxfId="66">
      <pivotArea field="0" type="button" dataOnly="0" labelOnly="1" outline="0" axis="axisCol" fieldPosition="0"/>
    </format>
    <format dxfId="65">
      <pivotArea field="0" type="button" dataOnly="0" labelOnly="1" outline="0" axis="axisCol" fieldPosition="0"/>
    </format>
    <format dxfId="64">
      <pivotArea dataOnly="0" labelOnly="1" outline="0" fieldPosition="0">
        <references count="1">
          <reference field="0" count="1">
            <x v="0"/>
          </reference>
        </references>
      </pivotArea>
    </format>
    <format dxfId="63">
      <pivotArea type="topRight" dataOnly="0" labelOnly="1" outline="0" offset="B1" fieldPosition="0"/>
    </format>
    <format dxfId="62">
      <pivotArea dataOnly="0" labelOnly="1" outline="0" fieldPosition="0">
        <references count="1">
          <reference field="0" count="1">
            <x v="2"/>
          </reference>
        </references>
      </pivotArea>
    </format>
    <format dxfId="61">
      <pivotArea type="topRight" dataOnly="0" labelOnly="1" outline="0" offset="D1" fieldPosition="0"/>
    </format>
    <format dxfId="60">
      <pivotArea dataOnly="0" labelOnly="1" outline="0" fieldPosition="0">
        <references count="1">
          <reference field="0" count="1">
            <x v="4"/>
          </reference>
        </references>
      </pivotArea>
    </format>
    <format dxfId="59">
      <pivotArea type="topRight" dataOnly="0" labelOnly="1" outline="0" offset="F1" fieldPosition="0"/>
    </format>
    <format dxfId="58">
      <pivotArea dataOnly="0" labelOnly="1" outline="0" fieldPosition="0">
        <references count="1">
          <reference field="0" count="1">
            <x v="6"/>
          </reference>
        </references>
      </pivotArea>
    </format>
    <format dxfId="57">
      <pivotArea type="topRight" dataOnly="0" labelOnly="1" outline="0" offset="H1" fieldPosition="0"/>
    </format>
    <format dxfId="56">
      <pivotArea dataOnly="0" labelOnly="1" outline="0" fieldPosition="0">
        <references count="1">
          <reference field="0" count="1">
            <x v="8"/>
          </reference>
        </references>
      </pivotArea>
    </format>
    <format dxfId="55">
      <pivotArea type="topRight" dataOnly="0" labelOnly="1" outline="0" offset="J1" fieldPosition="0"/>
    </format>
    <format dxfId="54">
      <pivotArea dataOnly="0" labelOnly="1" grandCol="1" outline="0"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di riepilogo con le categorie primarie e i relativi subtotal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Category" xr10:uid="{00000000-0013-0000-FFFF-FFFF01000000}" sourceName="Categoria primaria">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primaria" xr10:uid="{00000000-0014-0000-FFFF-FFFF01000000}" cache="Slicer_Primary_Category" caption="Categoria primaria" columnCount="3" style="SlicerStyleDark5 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i" displayName="Dati" ref="B10:G61" totalsRowShown="0" headerRowDxfId="114">
  <autoFilter ref="B10:G6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ategoria primaria" dataDxfId="113"/>
    <tableColumn id="2" xr3:uid="{00000000-0010-0000-0000-000002000000}" name="Categoria secondaria" dataDxfId="112"/>
    <tableColumn id="3" xr3:uid="{00000000-0010-0000-0000-000003000000}" name="Quantità prevista" dataDxfId="111"/>
    <tableColumn id="4" xr3:uid="{00000000-0010-0000-0000-000004000000}" name="Costo stimato unitario" dataDxfId="110"/>
    <tableColumn id="5" xr3:uid="{00000000-0010-0000-0000-000005000000}" name="Subtotale stimato" dataDxfId="109">
      <calculatedColumnFormula>Dati[[#This Row],[Quantità prevista]]*Dati[[#This Row],[Costo stimato unitario]]</calculatedColumnFormula>
    </tableColumn>
    <tableColumn id="6" xr3:uid="{00000000-0010-0000-0000-000006000000}" name="Note" dataDxfId="108"/>
  </tableColumns>
  <tableStyleInfo showFirstColumn="1" showLastColumn="0" showRowStripes="1" showColumnStripes="0"/>
  <extLst>
    <ext xmlns:x14="http://schemas.microsoft.com/office/spreadsheetml/2009/9/main" uri="{504A1905-F514-4f6f-8877-14C23A59335A}">
      <x14:table altTextSummary="Immettere Categorie primarie e secondarie, Quantità stimate e Costo per unità, e Note in questa tabella. Il subtotale stimato è calcolato automaticamente"/>
    </ext>
  </extLst>
</table>
</file>

<file path=xl/theme/theme1.xml><?xml version="1.0" encoding="utf-8"?>
<a:theme xmlns:a="http://schemas.openxmlformats.org/drawingml/2006/main" name="QLS">
  <a:themeElements>
    <a:clrScheme name="Custom 36">
      <a:dk1>
        <a:sysClr val="windowText" lastClr="000000"/>
      </a:dk1>
      <a:lt1>
        <a:sysClr val="window" lastClr="FFFFFF"/>
      </a:lt1>
      <a:dk2>
        <a:srgbClr val="2B2D42"/>
      </a:dk2>
      <a:lt2>
        <a:srgbClr val="EEF2F4"/>
      </a:lt2>
      <a:accent1>
        <a:srgbClr val="8D99AD"/>
      </a:accent1>
      <a:accent2>
        <a:srgbClr val="FFE181"/>
      </a:accent2>
      <a:accent3>
        <a:srgbClr val="8D99AD"/>
      </a:accent3>
      <a:accent4>
        <a:srgbClr val="636897"/>
      </a:accent4>
      <a:accent5>
        <a:srgbClr val="636897"/>
      </a:accent5>
      <a:accent6>
        <a:srgbClr val="FFE181"/>
      </a:accent6>
      <a:hlink>
        <a:srgbClr val="EE243D"/>
      </a:hlink>
      <a:folHlink>
        <a:srgbClr val="D91F2B"/>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B7"/>
  <sheetViews>
    <sheetView tabSelected="1" workbookViewId="0"/>
  </sheetViews>
  <sheetFormatPr defaultRowHeight="12.75" x14ac:dyDescent="0.2"/>
  <cols>
    <col min="1" max="1" width="2.7109375" customWidth="1"/>
    <col min="2" max="2" width="80.7109375" customWidth="1"/>
    <col min="3" max="3" width="2.7109375" customWidth="1"/>
  </cols>
  <sheetData>
    <row r="1" spans="2:2" ht="20.25" x14ac:dyDescent="0.2">
      <c r="B1" s="23" t="s">
        <v>0</v>
      </c>
    </row>
    <row r="2" spans="2:2" ht="36" customHeight="1" x14ac:dyDescent="0.2">
      <c r="B2" s="24" t="s">
        <v>92</v>
      </c>
    </row>
    <row r="3" spans="2:2" ht="61.5" customHeight="1" x14ac:dyDescent="0.2">
      <c r="B3" s="24" t="s">
        <v>1</v>
      </c>
    </row>
    <row r="4" spans="2:2" ht="34.5" customHeight="1" x14ac:dyDescent="0.2">
      <c r="B4" s="24" t="s">
        <v>91</v>
      </c>
    </row>
    <row r="5" spans="2:2" ht="33.75" customHeight="1" x14ac:dyDescent="0.2">
      <c r="B5" s="25" t="s">
        <v>2</v>
      </c>
    </row>
    <row r="6" spans="2:2" ht="60" x14ac:dyDescent="0.2">
      <c r="B6" s="24" t="s">
        <v>90</v>
      </c>
    </row>
    <row r="7" spans="2:2" ht="90" customHeight="1" x14ac:dyDescent="0.2">
      <c r="B7" s="24"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A1:H88"/>
  <sheetViews>
    <sheetView showGridLines="0" zoomScaleNormal="100" workbookViewId="0"/>
  </sheetViews>
  <sheetFormatPr defaultColWidth="9.140625" defaultRowHeight="12.75" x14ac:dyDescent="0.2"/>
  <cols>
    <col min="1" max="1" width="3.28515625" style="27" customWidth="1"/>
    <col min="2" max="2" width="34.7109375" style="2" customWidth="1"/>
    <col min="3" max="3" width="40.28515625" style="2" customWidth="1"/>
    <col min="4" max="4" width="23.140625" style="2" customWidth="1"/>
    <col min="5" max="5" width="28.7109375" style="2" customWidth="1"/>
    <col min="6" max="6" width="25.42578125" style="2" customWidth="1"/>
    <col min="7" max="7" width="30.5703125" style="2" customWidth="1"/>
    <col min="8" max="8" width="2.7109375" style="2" customWidth="1"/>
    <col min="9" max="16384" width="9.140625" style="2"/>
  </cols>
  <sheetData>
    <row r="1" spans="1:8" s="1" customFormat="1" ht="16.5" customHeight="1" x14ac:dyDescent="0.2">
      <c r="A1" s="28" t="s">
        <v>4</v>
      </c>
      <c r="B1" s="9"/>
      <c r="C1" s="9"/>
      <c r="D1" s="9"/>
      <c r="E1" s="9"/>
      <c r="F1" s="9"/>
      <c r="G1" s="9"/>
    </row>
    <row r="2" spans="1:8" s="1" customFormat="1" ht="42" customHeight="1" x14ac:dyDescent="0.2">
      <c r="A2" s="26" t="s">
        <v>5</v>
      </c>
      <c r="B2" s="43" t="s">
        <v>13</v>
      </c>
      <c r="C2" s="10"/>
      <c r="D2" s="10"/>
      <c r="E2" s="10"/>
      <c r="F2" s="10"/>
      <c r="H2" s="10"/>
    </row>
    <row r="3" spans="1:8" ht="9.75" customHeight="1" x14ac:dyDescent="0.2">
      <c r="A3" s="27" t="s">
        <v>6</v>
      </c>
      <c r="B3" s="41"/>
      <c r="C3" s="42"/>
      <c r="D3" s="41"/>
      <c r="E3" s="51" t="s">
        <v>78</v>
      </c>
      <c r="F3" s="51"/>
      <c r="G3" s="51"/>
      <c r="H3" s="13"/>
    </row>
    <row r="4" spans="1:8" ht="20.100000000000001" customHeight="1" x14ac:dyDescent="0.25">
      <c r="A4" s="26" t="s">
        <v>7</v>
      </c>
      <c r="B4" s="54" t="s">
        <v>14</v>
      </c>
      <c r="C4" s="54"/>
      <c r="D4" s="11">
        <v>50</v>
      </c>
      <c r="E4" s="51"/>
      <c r="F4" s="51"/>
      <c r="G4" s="51"/>
      <c r="H4" s="13"/>
    </row>
    <row r="5" spans="1:8" ht="20.100000000000001" customHeight="1" x14ac:dyDescent="0.25">
      <c r="A5" s="26" t="s">
        <v>8</v>
      </c>
      <c r="B5" s="53" t="s">
        <v>15</v>
      </c>
      <c r="C5" s="53"/>
      <c r="D5" s="48">
        <f>SUMIF(Dati[Categoria primaria],"Evento",Dati[Subtotale stimato])</f>
        <v>2500</v>
      </c>
      <c r="E5" s="51"/>
      <c r="F5" s="51"/>
      <c r="G5" s="51"/>
    </row>
    <row r="6" spans="1:8" ht="20.100000000000001" customHeight="1" x14ac:dyDescent="0.25">
      <c r="A6" s="26" t="s">
        <v>9</v>
      </c>
      <c r="B6" s="53" t="s">
        <v>16</v>
      </c>
      <c r="C6" s="53"/>
      <c r="D6" s="48">
        <f>EventCosts/NumberOfAttendees</f>
        <v>50</v>
      </c>
      <c r="E6" s="51"/>
      <c r="F6" s="51"/>
      <c r="G6" s="51"/>
    </row>
    <row r="7" spans="1:8" ht="30" customHeight="1" thickBot="1" x14ac:dyDescent="0.25">
      <c r="A7" s="26" t="s">
        <v>10</v>
      </c>
      <c r="B7" s="52" t="s">
        <v>17</v>
      </c>
      <c r="C7" s="52"/>
      <c r="D7" s="49">
        <f>SUMIF(Dati[Categoria primaria],"&lt;&gt;Evento",Dati[Subtotale stimato])</f>
        <v>45743</v>
      </c>
      <c r="E7" s="51"/>
      <c r="F7" s="51"/>
      <c r="G7" s="51"/>
    </row>
    <row r="8" spans="1:8" ht="29.25" customHeight="1" x14ac:dyDescent="0.35">
      <c r="A8" s="26" t="s">
        <v>11</v>
      </c>
      <c r="B8" s="19" t="s">
        <v>18</v>
      </c>
      <c r="C8" s="12"/>
      <c r="D8" s="50">
        <f>SUBTOTAL(109,Dati[Subtotale stimato])</f>
        <v>48243</v>
      </c>
      <c r="E8" s="51"/>
      <c r="F8" s="51"/>
      <c r="G8" s="51"/>
    </row>
    <row r="9" spans="1:8" ht="33" customHeight="1" x14ac:dyDescent="0.2"/>
    <row r="10" spans="1:8" s="1" customFormat="1" ht="39" customHeight="1" x14ac:dyDescent="0.2">
      <c r="A10" s="28" t="s">
        <v>12</v>
      </c>
      <c r="B10" s="5" t="s">
        <v>19</v>
      </c>
      <c r="C10" s="7" t="s">
        <v>30</v>
      </c>
      <c r="D10" s="6" t="s">
        <v>77</v>
      </c>
      <c r="E10" s="8" t="s">
        <v>79</v>
      </c>
      <c r="F10" s="6" t="s">
        <v>80</v>
      </c>
      <c r="G10" s="7" t="s">
        <v>81</v>
      </c>
    </row>
    <row r="11" spans="1:8" ht="27.95" customHeight="1" thickBot="1" x14ac:dyDescent="0.25">
      <c r="B11" s="35" t="s">
        <v>20</v>
      </c>
      <c r="C11" s="36" t="s">
        <v>31</v>
      </c>
      <c r="D11" s="37">
        <v>2</v>
      </c>
      <c r="E11" s="44">
        <v>2300</v>
      </c>
      <c r="F11" s="44">
        <f>Dati[[#This Row],[Quantità prevista]]*Dati[[#This Row],[Costo stimato unitario]]</f>
        <v>4600</v>
      </c>
      <c r="G11" s="38"/>
    </row>
    <row r="12" spans="1:8" ht="27.95" customHeight="1" thickTop="1" thickBot="1" x14ac:dyDescent="0.25">
      <c r="B12" s="39" t="s">
        <v>20</v>
      </c>
      <c r="C12" s="32" t="s">
        <v>32</v>
      </c>
      <c r="D12" s="33">
        <v>1</v>
      </c>
      <c r="E12" s="45">
        <v>1100</v>
      </c>
      <c r="F12" s="45">
        <f>Dati[[#This Row],[Quantità prevista]]*Dati[[#This Row],[Costo stimato unitario]]</f>
        <v>1100</v>
      </c>
      <c r="G12" s="34"/>
    </row>
    <row r="13" spans="1:8" ht="27.75" customHeight="1" thickTop="1" thickBot="1" x14ac:dyDescent="0.25">
      <c r="B13" s="40" t="s">
        <v>20</v>
      </c>
      <c r="C13" s="29" t="s">
        <v>33</v>
      </c>
      <c r="D13" s="30">
        <v>3</v>
      </c>
      <c r="E13" s="46">
        <v>300</v>
      </c>
      <c r="F13" s="46">
        <f>Dati[[#This Row],[Quantità prevista]]*Dati[[#This Row],[Costo stimato unitario]]</f>
        <v>900</v>
      </c>
      <c r="G13" s="31"/>
    </row>
    <row r="14" spans="1:8" ht="27.95" customHeight="1" thickTop="1" thickBot="1" x14ac:dyDescent="0.25">
      <c r="B14" s="39" t="s">
        <v>20</v>
      </c>
      <c r="C14" s="32" t="s">
        <v>34</v>
      </c>
      <c r="D14" s="33">
        <v>2</v>
      </c>
      <c r="E14" s="45">
        <v>250</v>
      </c>
      <c r="F14" s="45">
        <f>Dati[[#This Row],[Quantità prevista]]*Dati[[#This Row],[Costo stimato unitario]]</f>
        <v>500</v>
      </c>
      <c r="G14" s="34"/>
    </row>
    <row r="15" spans="1:8" ht="27.95" customHeight="1" thickTop="1" thickBot="1" x14ac:dyDescent="0.25">
      <c r="B15" s="40" t="s">
        <v>21</v>
      </c>
      <c r="C15" s="29" t="s">
        <v>35</v>
      </c>
      <c r="D15" s="30">
        <v>5000</v>
      </c>
      <c r="E15" s="46">
        <v>0.15</v>
      </c>
      <c r="F15" s="46">
        <f>Dati[[#This Row],[Quantità prevista]]*Dati[[#This Row],[Costo stimato unitario]]</f>
        <v>750</v>
      </c>
      <c r="G15" s="31"/>
    </row>
    <row r="16" spans="1:8" ht="27.95" customHeight="1" thickTop="1" thickBot="1" x14ac:dyDescent="0.25">
      <c r="B16" s="39" t="s">
        <v>21</v>
      </c>
      <c r="C16" s="32" t="s">
        <v>36</v>
      </c>
      <c r="D16" s="33">
        <v>5</v>
      </c>
      <c r="E16" s="45">
        <v>4000</v>
      </c>
      <c r="F16" s="45">
        <f>Dati[[#This Row],[Quantità prevista]]*Dati[[#This Row],[Costo stimato unitario]]</f>
        <v>20000</v>
      </c>
      <c r="G16" s="34"/>
    </row>
    <row r="17" spans="2:7" ht="27.95" customHeight="1" thickTop="1" thickBot="1" x14ac:dyDescent="0.25">
      <c r="B17" s="40" t="s">
        <v>21</v>
      </c>
      <c r="C17" s="29" t="s">
        <v>37</v>
      </c>
      <c r="D17" s="30">
        <v>13</v>
      </c>
      <c r="E17" s="46">
        <v>350</v>
      </c>
      <c r="F17" s="46">
        <f>Dati[[#This Row],[Quantità prevista]]*Dati[[#This Row],[Costo stimato unitario]]</f>
        <v>4550</v>
      </c>
      <c r="G17" s="31"/>
    </row>
    <row r="18" spans="2:7" ht="27.95" customHeight="1" thickTop="1" thickBot="1" x14ac:dyDescent="0.25">
      <c r="B18" s="39" t="s">
        <v>21</v>
      </c>
      <c r="C18" s="32" t="s">
        <v>38</v>
      </c>
      <c r="D18" s="33">
        <v>1</v>
      </c>
      <c r="E18" s="45">
        <v>350</v>
      </c>
      <c r="F18" s="45">
        <f>Dati[[#This Row],[Quantità prevista]]*Dati[[#This Row],[Costo stimato unitario]]</f>
        <v>350</v>
      </c>
      <c r="G18" s="34"/>
    </row>
    <row r="19" spans="2:7" ht="27.95" customHeight="1" thickTop="1" thickBot="1" x14ac:dyDescent="0.25">
      <c r="B19" s="40" t="s">
        <v>22</v>
      </c>
      <c r="C19" s="29" t="s">
        <v>22</v>
      </c>
      <c r="D19" s="30"/>
      <c r="E19" s="46"/>
      <c r="F19" s="46">
        <f>Dati[[#This Row],[Quantità prevista]]*Dati[[#This Row],[Costo stimato unitario]]</f>
        <v>0</v>
      </c>
      <c r="G19" s="31"/>
    </row>
    <row r="20" spans="2:7" ht="27.95" customHeight="1" thickTop="1" thickBot="1" x14ac:dyDescent="0.25">
      <c r="B20" s="39" t="s">
        <v>22</v>
      </c>
      <c r="C20" s="32" t="s">
        <v>39</v>
      </c>
      <c r="D20" s="33">
        <v>3</v>
      </c>
      <c r="E20" s="45">
        <v>50</v>
      </c>
      <c r="F20" s="45">
        <f>Dati[[#This Row],[Quantità prevista]]*Dati[[#This Row],[Costo stimato unitario]]</f>
        <v>150</v>
      </c>
      <c r="G20" s="34"/>
    </row>
    <row r="21" spans="2:7" ht="27.95" customHeight="1" thickTop="1" thickBot="1" x14ac:dyDescent="0.25">
      <c r="B21" s="40" t="s">
        <v>22</v>
      </c>
      <c r="C21" s="29" t="s">
        <v>40</v>
      </c>
      <c r="D21" s="30">
        <v>2</v>
      </c>
      <c r="E21" s="46">
        <v>20</v>
      </c>
      <c r="F21" s="46">
        <f>Dati[[#This Row],[Quantità prevista]]*Dati[[#This Row],[Costo stimato unitario]]</f>
        <v>40</v>
      </c>
      <c r="G21" s="31"/>
    </row>
    <row r="22" spans="2:7" ht="27.95" customHeight="1" thickTop="1" thickBot="1" x14ac:dyDescent="0.25">
      <c r="B22" s="39" t="s">
        <v>22</v>
      </c>
      <c r="C22" s="32" t="s">
        <v>41</v>
      </c>
      <c r="D22" s="33">
        <v>2</v>
      </c>
      <c r="E22" s="45">
        <v>32</v>
      </c>
      <c r="F22" s="45">
        <f>Dati[[#This Row],[Quantità prevista]]*Dati[[#This Row],[Costo stimato unitario]]</f>
        <v>64</v>
      </c>
      <c r="G22" s="34"/>
    </row>
    <row r="23" spans="2:7" ht="27.95" customHeight="1" thickTop="1" thickBot="1" x14ac:dyDescent="0.25">
      <c r="B23" s="40" t="s">
        <v>23</v>
      </c>
      <c r="C23" s="29" t="s">
        <v>42</v>
      </c>
      <c r="D23" s="30">
        <v>50</v>
      </c>
      <c r="E23" s="46"/>
      <c r="F23" s="46">
        <f>Dati[[#This Row],[Quantità prevista]]*Dati[[#This Row],[Costo stimato unitario]]</f>
        <v>0</v>
      </c>
      <c r="G23" s="31"/>
    </row>
    <row r="24" spans="2:7" ht="27.95" customHeight="1" thickTop="1" thickBot="1" x14ac:dyDescent="0.25">
      <c r="B24" s="39" t="s">
        <v>23</v>
      </c>
      <c r="C24" s="32" t="s">
        <v>43</v>
      </c>
      <c r="D24" s="33"/>
      <c r="E24" s="45"/>
      <c r="F24" s="45">
        <f>Dati[[#This Row],[Quantità prevista]]*Dati[[#This Row],[Costo stimato unitario]]</f>
        <v>0</v>
      </c>
      <c r="G24" s="34"/>
    </row>
    <row r="25" spans="2:7" ht="27.95" customHeight="1" thickTop="1" thickBot="1" x14ac:dyDescent="0.25">
      <c r="B25" s="40" t="s">
        <v>23</v>
      </c>
      <c r="C25" s="29" t="s">
        <v>44</v>
      </c>
      <c r="D25" s="30"/>
      <c r="E25" s="46">
        <v>23</v>
      </c>
      <c r="F25" s="46">
        <f>Dati[[#This Row],[Quantità prevista]]*Dati[[#This Row],[Costo stimato unitario]]</f>
        <v>0</v>
      </c>
      <c r="G25" s="31"/>
    </row>
    <row r="26" spans="2:7" ht="27.95" customHeight="1" thickTop="1" thickBot="1" x14ac:dyDescent="0.25">
      <c r="B26" s="39" t="s">
        <v>23</v>
      </c>
      <c r="C26" s="32" t="s">
        <v>45</v>
      </c>
      <c r="D26" s="33"/>
      <c r="E26" s="45">
        <v>2.3000000000000003</v>
      </c>
      <c r="F26" s="45">
        <f>Dati[[#This Row],[Quantità prevista]]*Dati[[#This Row],[Costo stimato unitario]]</f>
        <v>0</v>
      </c>
      <c r="G26" s="34"/>
    </row>
    <row r="27" spans="2:7" ht="27.95" customHeight="1" thickTop="1" thickBot="1" x14ac:dyDescent="0.25">
      <c r="B27" s="40" t="s">
        <v>23</v>
      </c>
      <c r="C27" s="29" t="s">
        <v>46</v>
      </c>
      <c r="D27" s="30"/>
      <c r="E27" s="46">
        <v>5.0600000000000005</v>
      </c>
      <c r="F27" s="46">
        <f>Dati[[#This Row],[Quantità prevista]]*Dati[[#This Row],[Costo stimato unitario]]</f>
        <v>0</v>
      </c>
      <c r="G27" s="31"/>
    </row>
    <row r="28" spans="2:7" ht="27.95" customHeight="1" thickTop="1" thickBot="1" x14ac:dyDescent="0.25">
      <c r="B28" s="39" t="s">
        <v>23</v>
      </c>
      <c r="C28" s="32" t="s">
        <v>47</v>
      </c>
      <c r="D28" s="33">
        <v>1</v>
      </c>
      <c r="E28" s="45">
        <v>300</v>
      </c>
      <c r="F28" s="45">
        <f>Dati[[#This Row],[Quantità prevista]]*Dati[[#This Row],[Costo stimato unitario]]</f>
        <v>300</v>
      </c>
      <c r="G28" s="34"/>
    </row>
    <row r="29" spans="2:7" ht="27.95" customHeight="1" thickTop="1" thickBot="1" x14ac:dyDescent="0.25">
      <c r="B29" s="40" t="s">
        <v>23</v>
      </c>
      <c r="C29" s="29" t="s">
        <v>48</v>
      </c>
      <c r="D29" s="30">
        <v>1</v>
      </c>
      <c r="E29" s="46">
        <v>800</v>
      </c>
      <c r="F29" s="46">
        <f>Dati[[#This Row],[Quantità prevista]]*Dati[[#This Row],[Costo stimato unitario]]</f>
        <v>800</v>
      </c>
      <c r="G29" s="31"/>
    </row>
    <row r="30" spans="2:7" ht="27.95" customHeight="1" thickTop="1" thickBot="1" x14ac:dyDescent="0.25">
      <c r="B30" s="39" t="s">
        <v>23</v>
      </c>
      <c r="C30" s="32" t="s">
        <v>49</v>
      </c>
      <c r="D30" s="33">
        <v>1</v>
      </c>
      <c r="E30" s="45">
        <v>1200</v>
      </c>
      <c r="F30" s="45">
        <f>Dati[[#This Row],[Quantità prevista]]*Dati[[#This Row],[Costo stimato unitario]]</f>
        <v>1200</v>
      </c>
      <c r="G30" s="34"/>
    </row>
    <row r="31" spans="2:7" ht="27.95" customHeight="1" thickTop="1" thickBot="1" x14ac:dyDescent="0.25">
      <c r="B31" s="40" t="s">
        <v>23</v>
      </c>
      <c r="C31" s="29" t="s">
        <v>50</v>
      </c>
      <c r="D31" s="30">
        <v>1</v>
      </c>
      <c r="E31" s="46">
        <v>200</v>
      </c>
      <c r="F31" s="46">
        <f>Dati[[#This Row],[Quantità prevista]]*Dati[[#This Row],[Costo stimato unitario]]</f>
        <v>200</v>
      </c>
      <c r="G31" s="31"/>
    </row>
    <row r="32" spans="2:7" ht="27.95" customHeight="1" thickTop="1" thickBot="1" x14ac:dyDescent="0.25">
      <c r="B32" s="39" t="s">
        <v>24</v>
      </c>
      <c r="C32" s="32" t="s">
        <v>51</v>
      </c>
      <c r="D32" s="33">
        <v>1</v>
      </c>
      <c r="E32" s="45">
        <v>0</v>
      </c>
      <c r="F32" s="45">
        <f>Dati[[#This Row],[Quantità prevista]]*Dati[[#This Row],[Costo stimato unitario]]</f>
        <v>0</v>
      </c>
      <c r="G32" s="34" t="s">
        <v>82</v>
      </c>
    </row>
    <row r="33" spans="2:7" ht="27.95" customHeight="1" thickTop="1" thickBot="1" x14ac:dyDescent="0.25">
      <c r="B33" s="40" t="s">
        <v>24</v>
      </c>
      <c r="C33" s="29" t="s">
        <v>52</v>
      </c>
      <c r="D33" s="30">
        <v>1</v>
      </c>
      <c r="E33" s="46">
        <v>0</v>
      </c>
      <c r="F33" s="46">
        <f>Dati[[#This Row],[Quantità prevista]]*Dati[[#This Row],[Costo stimato unitario]]</f>
        <v>0</v>
      </c>
      <c r="G33" s="31" t="s">
        <v>82</v>
      </c>
    </row>
    <row r="34" spans="2:7" ht="27.95" customHeight="1" thickTop="1" thickBot="1" x14ac:dyDescent="0.25">
      <c r="B34" s="39" t="s">
        <v>24</v>
      </c>
      <c r="C34" s="32" t="s">
        <v>53</v>
      </c>
      <c r="D34" s="33">
        <v>1</v>
      </c>
      <c r="E34" s="45">
        <v>45</v>
      </c>
      <c r="F34" s="45">
        <f>Dati[[#This Row],[Quantità prevista]]*Dati[[#This Row],[Costo stimato unitario]]</f>
        <v>45</v>
      </c>
      <c r="G34" s="34"/>
    </row>
    <row r="35" spans="2:7" ht="27.95" customHeight="1" thickTop="1" thickBot="1" x14ac:dyDescent="0.25">
      <c r="B35" s="40" t="s">
        <v>24</v>
      </c>
      <c r="C35" s="29" t="s">
        <v>54</v>
      </c>
      <c r="D35" s="30">
        <v>1</v>
      </c>
      <c r="E35" s="46">
        <v>12</v>
      </c>
      <c r="F35" s="46">
        <f>Dati[[#This Row],[Quantità prevista]]*Dati[[#This Row],[Costo stimato unitario]]</f>
        <v>12</v>
      </c>
      <c r="G35" s="31"/>
    </row>
    <row r="36" spans="2:7" ht="27.95" customHeight="1" thickTop="1" thickBot="1" x14ac:dyDescent="0.25">
      <c r="B36" s="39" t="s">
        <v>24</v>
      </c>
      <c r="C36" s="32" t="s">
        <v>55</v>
      </c>
      <c r="D36" s="33">
        <v>1</v>
      </c>
      <c r="E36" s="45">
        <v>0</v>
      </c>
      <c r="F36" s="45">
        <f>Dati[[#This Row],[Quantità prevista]]*Dati[[#This Row],[Costo stimato unitario]]</f>
        <v>0</v>
      </c>
      <c r="G36" s="34" t="s">
        <v>82</v>
      </c>
    </row>
    <row r="37" spans="2:7" ht="27.95" customHeight="1" thickTop="1" thickBot="1" x14ac:dyDescent="0.25">
      <c r="B37" s="40" t="s">
        <v>24</v>
      </c>
      <c r="C37" s="29" t="s">
        <v>56</v>
      </c>
      <c r="D37" s="30">
        <v>1</v>
      </c>
      <c r="E37" s="46">
        <v>0</v>
      </c>
      <c r="F37" s="46">
        <f>Dati[[#This Row],[Quantità prevista]]*Dati[[#This Row],[Costo stimato unitario]]</f>
        <v>0</v>
      </c>
      <c r="G37" s="31" t="s">
        <v>82</v>
      </c>
    </row>
    <row r="38" spans="2:7" ht="27.95" customHeight="1" thickTop="1" thickBot="1" x14ac:dyDescent="0.25">
      <c r="B38" s="39" t="s">
        <v>24</v>
      </c>
      <c r="C38" s="32" t="s">
        <v>57</v>
      </c>
      <c r="D38" s="33">
        <v>1</v>
      </c>
      <c r="E38" s="45">
        <v>0</v>
      </c>
      <c r="F38" s="45">
        <f>Dati[[#This Row],[Quantità prevista]]*Dati[[#This Row],[Costo stimato unitario]]</f>
        <v>0</v>
      </c>
      <c r="G38" s="34" t="s">
        <v>82</v>
      </c>
    </row>
    <row r="39" spans="2:7" ht="27.95" customHeight="1" thickTop="1" thickBot="1" x14ac:dyDescent="0.25">
      <c r="B39" s="40" t="s">
        <v>24</v>
      </c>
      <c r="C39" s="29" t="s">
        <v>58</v>
      </c>
      <c r="D39" s="30">
        <v>1</v>
      </c>
      <c r="E39" s="46">
        <v>300</v>
      </c>
      <c r="F39" s="46">
        <f>Dati[[#This Row],[Quantità prevista]]*Dati[[#This Row],[Costo stimato unitario]]</f>
        <v>300</v>
      </c>
      <c r="G39" s="31"/>
    </row>
    <row r="40" spans="2:7" ht="27.95" customHeight="1" thickTop="1" thickBot="1" x14ac:dyDescent="0.25">
      <c r="B40" s="39" t="s">
        <v>24</v>
      </c>
      <c r="C40" s="32" t="s">
        <v>59</v>
      </c>
      <c r="D40" s="33"/>
      <c r="E40" s="45">
        <v>31.415999999999997</v>
      </c>
      <c r="F40" s="45">
        <f>Dati[[#This Row],[Quantità prevista]]*Dati[[#This Row],[Costo stimato unitario]]</f>
        <v>0</v>
      </c>
      <c r="G40" s="34"/>
    </row>
    <row r="41" spans="2:7" ht="27.95" customHeight="1" thickTop="1" thickBot="1" x14ac:dyDescent="0.25">
      <c r="B41" s="40" t="s">
        <v>25</v>
      </c>
      <c r="C41" s="29" t="s">
        <v>93</v>
      </c>
      <c r="D41" s="30"/>
      <c r="E41" s="46">
        <v>834</v>
      </c>
      <c r="F41" s="46">
        <f>Dati[[#This Row],[Quantità prevista]]*Dati[[#This Row],[Costo stimato unitario]]</f>
        <v>0</v>
      </c>
      <c r="G41" s="31"/>
    </row>
    <row r="42" spans="2:7" ht="27.95" customHeight="1" thickTop="1" thickBot="1" x14ac:dyDescent="0.25">
      <c r="B42" s="39" t="s">
        <v>25</v>
      </c>
      <c r="C42" s="32" t="s">
        <v>60</v>
      </c>
      <c r="D42" s="33"/>
      <c r="E42" s="45">
        <v>600</v>
      </c>
      <c r="F42" s="45">
        <f>Dati[[#This Row],[Quantità prevista]]*Dati[[#This Row],[Costo stimato unitario]]</f>
        <v>0</v>
      </c>
      <c r="G42" s="34"/>
    </row>
    <row r="43" spans="2:7" ht="27.95" customHeight="1" thickTop="1" thickBot="1" x14ac:dyDescent="0.25">
      <c r="B43" s="40" t="s">
        <v>25</v>
      </c>
      <c r="C43" s="29" t="s">
        <v>61</v>
      </c>
      <c r="D43" s="30"/>
      <c r="E43" s="46">
        <v>200</v>
      </c>
      <c r="F43" s="46">
        <f>Dati[[#This Row],[Quantità prevista]]*Dati[[#This Row],[Costo stimato unitario]]</f>
        <v>0</v>
      </c>
      <c r="G43" s="31" t="s">
        <v>83</v>
      </c>
    </row>
    <row r="44" spans="2:7" ht="27.95" customHeight="1" thickTop="1" thickBot="1" x14ac:dyDescent="0.25">
      <c r="B44" s="39" t="s">
        <v>25</v>
      </c>
      <c r="C44" s="32" t="s">
        <v>62</v>
      </c>
      <c r="D44" s="33"/>
      <c r="E44" s="45">
        <v>100</v>
      </c>
      <c r="F44" s="45">
        <f>Dati[[#This Row],[Quantità prevista]]*Dati[[#This Row],[Costo stimato unitario]]</f>
        <v>0</v>
      </c>
      <c r="G44" s="34"/>
    </row>
    <row r="45" spans="2:7" ht="27.95" customHeight="1" thickTop="1" thickBot="1" x14ac:dyDescent="0.25">
      <c r="B45" s="40" t="s">
        <v>26</v>
      </c>
      <c r="C45" s="29" t="s">
        <v>63</v>
      </c>
      <c r="D45" s="30">
        <v>25</v>
      </c>
      <c r="E45" s="46">
        <v>10</v>
      </c>
      <c r="F45" s="46">
        <f>Dati[[#This Row],[Quantità prevista]]*Dati[[#This Row],[Costo stimato unitario]]</f>
        <v>250</v>
      </c>
      <c r="G45" s="31" t="s">
        <v>84</v>
      </c>
    </row>
    <row r="46" spans="2:7" ht="27.95" customHeight="1" thickTop="1" thickBot="1" x14ac:dyDescent="0.25">
      <c r="B46" s="39" t="s">
        <v>26</v>
      </c>
      <c r="C46" s="32" t="s">
        <v>64</v>
      </c>
      <c r="D46" s="33">
        <v>25</v>
      </c>
      <c r="E46" s="45">
        <v>5</v>
      </c>
      <c r="F46" s="45">
        <f>Dati[[#This Row],[Quantità prevista]]*Dati[[#This Row],[Costo stimato unitario]]</f>
        <v>125</v>
      </c>
      <c r="G46" s="34" t="s">
        <v>84</v>
      </c>
    </row>
    <row r="47" spans="2:7" ht="27.95" customHeight="1" thickTop="1" thickBot="1" x14ac:dyDescent="0.25">
      <c r="B47" s="40" t="s">
        <v>27</v>
      </c>
      <c r="C47" s="29" t="s">
        <v>65</v>
      </c>
      <c r="D47" s="30">
        <v>50</v>
      </c>
      <c r="E47" s="46">
        <v>8</v>
      </c>
      <c r="F47" s="46">
        <f>Dati[[#This Row],[Quantità prevista]]*Dati[[#This Row],[Costo stimato unitario]]</f>
        <v>400</v>
      </c>
      <c r="G47" s="31"/>
    </row>
    <row r="48" spans="2:7" ht="27.95" customHeight="1" thickTop="1" thickBot="1" x14ac:dyDescent="0.25">
      <c r="B48" s="39" t="s">
        <v>27</v>
      </c>
      <c r="C48" s="32" t="s">
        <v>66</v>
      </c>
      <c r="D48" s="33">
        <v>300</v>
      </c>
      <c r="E48" s="45">
        <v>3</v>
      </c>
      <c r="F48" s="45">
        <f>Dati[[#This Row],[Quantità prevista]]*Dati[[#This Row],[Costo stimato unitario]]</f>
        <v>900</v>
      </c>
      <c r="G48" s="34"/>
    </row>
    <row r="49" spans="2:7" ht="27.95" customHeight="1" thickTop="1" thickBot="1" x14ac:dyDescent="0.25">
      <c r="B49" s="40" t="s">
        <v>27</v>
      </c>
      <c r="C49" s="29" t="s">
        <v>67</v>
      </c>
      <c r="D49" s="30">
        <v>200</v>
      </c>
      <c r="E49" s="46">
        <v>2.5</v>
      </c>
      <c r="F49" s="46">
        <f>Dati[[#This Row],[Quantità prevista]]*Dati[[#This Row],[Costo stimato unitario]]</f>
        <v>500</v>
      </c>
      <c r="G49" s="31"/>
    </row>
    <row r="50" spans="2:7" ht="27.95" customHeight="1" thickTop="1" thickBot="1" x14ac:dyDescent="0.25">
      <c r="B50" s="39" t="s">
        <v>28</v>
      </c>
      <c r="C50" s="32" t="s">
        <v>68</v>
      </c>
      <c r="D50" s="33">
        <v>5000</v>
      </c>
      <c r="E50" s="45">
        <v>0.15</v>
      </c>
      <c r="F50" s="45">
        <f>Dati[[#This Row],[Quantità prevista]]*Dati[[#This Row],[Costo stimato unitario]]</f>
        <v>750</v>
      </c>
      <c r="G50" s="34"/>
    </row>
    <row r="51" spans="2:7" ht="27.95" customHeight="1" thickTop="1" thickBot="1" x14ac:dyDescent="0.25">
      <c r="B51" s="40" t="s">
        <v>28</v>
      </c>
      <c r="C51" s="29" t="s">
        <v>69</v>
      </c>
      <c r="D51" s="30">
        <v>15000</v>
      </c>
      <c r="E51" s="46">
        <v>0.04</v>
      </c>
      <c r="F51" s="46">
        <f>Dati[[#This Row],[Quantità prevista]]*Dati[[#This Row],[Costo stimato unitario]]</f>
        <v>600</v>
      </c>
      <c r="G51" s="31"/>
    </row>
    <row r="52" spans="2:7" ht="27.95" customHeight="1" thickTop="1" thickBot="1" x14ac:dyDescent="0.25">
      <c r="B52" s="39" t="s">
        <v>28</v>
      </c>
      <c r="C52" s="32" t="s">
        <v>70</v>
      </c>
      <c r="D52" s="33">
        <v>15000</v>
      </c>
      <c r="E52" s="45">
        <v>0.03</v>
      </c>
      <c r="F52" s="45">
        <f>Dati[[#This Row],[Quantità prevista]]*Dati[[#This Row],[Costo stimato unitario]]</f>
        <v>450</v>
      </c>
      <c r="G52" s="34"/>
    </row>
    <row r="53" spans="2:7" ht="27.95" customHeight="1" thickTop="1" thickBot="1" x14ac:dyDescent="0.25">
      <c r="B53" s="40" t="s">
        <v>28</v>
      </c>
      <c r="C53" s="29" t="s">
        <v>36</v>
      </c>
      <c r="D53" s="30">
        <v>2</v>
      </c>
      <c r="E53" s="46">
        <v>600</v>
      </c>
      <c r="F53" s="46">
        <f>Dati[[#This Row],[Quantità prevista]]*Dati[[#This Row],[Costo stimato unitario]]</f>
        <v>1200</v>
      </c>
      <c r="G53" s="31"/>
    </row>
    <row r="54" spans="2:7" ht="27.95" customHeight="1" thickTop="1" thickBot="1" x14ac:dyDescent="0.25">
      <c r="B54" s="39" t="s">
        <v>28</v>
      </c>
      <c r="C54" s="32" t="s">
        <v>37</v>
      </c>
      <c r="D54" s="33">
        <v>4</v>
      </c>
      <c r="E54" s="45">
        <v>300</v>
      </c>
      <c r="F54" s="45">
        <f>Dati[[#This Row],[Quantità prevista]]*Dati[[#This Row],[Costo stimato unitario]]</f>
        <v>1200</v>
      </c>
      <c r="G54" s="34"/>
    </row>
    <row r="55" spans="2:7" ht="27.95" customHeight="1" thickTop="1" thickBot="1" x14ac:dyDescent="0.25">
      <c r="B55" s="40" t="s">
        <v>28</v>
      </c>
      <c r="C55" s="29" t="s">
        <v>71</v>
      </c>
      <c r="D55" s="30">
        <v>6</v>
      </c>
      <c r="E55" s="46">
        <v>220</v>
      </c>
      <c r="F55" s="46">
        <f>Dati[[#This Row],[Quantità prevista]]*Dati[[#This Row],[Costo stimato unitario]]</f>
        <v>1320</v>
      </c>
      <c r="G55" s="31"/>
    </row>
    <row r="56" spans="2:7" ht="27.95" customHeight="1" thickTop="1" thickBot="1" x14ac:dyDescent="0.25">
      <c r="B56" s="39" t="s">
        <v>28</v>
      </c>
      <c r="C56" s="32" t="s">
        <v>72</v>
      </c>
      <c r="D56" s="33">
        <v>2</v>
      </c>
      <c r="E56" s="45">
        <v>556</v>
      </c>
      <c r="F56" s="45">
        <f>Dati[[#This Row],[Quantità prevista]]*Dati[[#This Row],[Costo stimato unitario]]</f>
        <v>1112</v>
      </c>
      <c r="G56" s="34"/>
    </row>
    <row r="57" spans="2:7" ht="27.95" customHeight="1" thickTop="1" thickBot="1" x14ac:dyDescent="0.25">
      <c r="B57" s="40" t="s">
        <v>28</v>
      </c>
      <c r="C57" s="29" t="s">
        <v>73</v>
      </c>
      <c r="D57" s="30">
        <v>3</v>
      </c>
      <c r="E57" s="46">
        <v>125</v>
      </c>
      <c r="F57" s="46">
        <f>Dati[[#This Row],[Quantità prevista]]*Dati[[#This Row],[Costo stimato unitario]]</f>
        <v>375</v>
      </c>
      <c r="G57" s="31"/>
    </row>
    <row r="58" spans="2:7" ht="27.95" customHeight="1" thickTop="1" thickBot="1" x14ac:dyDescent="0.25">
      <c r="B58" s="39" t="s">
        <v>29</v>
      </c>
      <c r="C58" s="32" t="s">
        <v>74</v>
      </c>
      <c r="D58" s="33">
        <v>3</v>
      </c>
      <c r="E58" s="45">
        <v>200</v>
      </c>
      <c r="F58" s="45">
        <f>Dati[[#This Row],[Quantità prevista]]*Dati[[#This Row],[Costo stimato unitario]]</f>
        <v>600</v>
      </c>
      <c r="G58" s="34"/>
    </row>
    <row r="59" spans="2:7" ht="27.95" customHeight="1" thickTop="1" thickBot="1" x14ac:dyDescent="0.25">
      <c r="B59" s="40" t="s">
        <v>29</v>
      </c>
      <c r="C59" s="29" t="s">
        <v>28</v>
      </c>
      <c r="D59" s="30">
        <v>4</v>
      </c>
      <c r="E59" s="46">
        <v>200</v>
      </c>
      <c r="F59" s="46">
        <f>Dati[[#This Row],[Quantità prevista]]*Dati[[#This Row],[Costo stimato unitario]]</f>
        <v>800</v>
      </c>
      <c r="G59" s="31"/>
    </row>
    <row r="60" spans="2:7" ht="27.95" customHeight="1" thickTop="1" thickBot="1" x14ac:dyDescent="0.25">
      <c r="B60" s="39" t="s">
        <v>29</v>
      </c>
      <c r="C60" s="32" t="s">
        <v>75</v>
      </c>
      <c r="D60" s="33">
        <v>6</v>
      </c>
      <c r="E60" s="45">
        <v>200</v>
      </c>
      <c r="F60" s="45">
        <f>Dati[[#This Row],[Quantità prevista]]*Dati[[#This Row],[Costo stimato unitario]]</f>
        <v>1200</v>
      </c>
      <c r="G60" s="34"/>
    </row>
    <row r="61" spans="2:7" ht="27.95" customHeight="1" thickTop="1" thickBot="1" x14ac:dyDescent="0.25">
      <c r="B61" s="40" t="s">
        <v>29</v>
      </c>
      <c r="C61" s="29" t="s">
        <v>76</v>
      </c>
      <c r="D61" s="30">
        <v>3</v>
      </c>
      <c r="E61" s="46">
        <v>200</v>
      </c>
      <c r="F61" s="46">
        <f>Dati[[#This Row],[Quantità prevista]]*Dati[[#This Row],[Costo stimato unitario]]</f>
        <v>600</v>
      </c>
      <c r="G61" s="31"/>
    </row>
    <row r="62" spans="2:7" ht="27.95" customHeight="1" thickTop="1" x14ac:dyDescent="0.2"/>
    <row r="63" spans="2:7" ht="27.95" customHeight="1" x14ac:dyDescent="0.2"/>
    <row r="64" spans="2:7" ht="27.95" customHeight="1" x14ac:dyDescent="0.2"/>
    <row r="65" ht="27.95" customHeight="1" x14ac:dyDescent="0.2"/>
    <row r="66" ht="27.95" customHeight="1" x14ac:dyDescent="0.2"/>
    <row r="67" ht="27.95" customHeight="1" x14ac:dyDescent="0.2"/>
    <row r="68" ht="27.95" customHeight="1" x14ac:dyDescent="0.2"/>
    <row r="69" ht="27.95" customHeight="1" x14ac:dyDescent="0.2"/>
    <row r="70" ht="27.95" customHeight="1" x14ac:dyDescent="0.2"/>
    <row r="71" ht="27.95" customHeight="1" x14ac:dyDescent="0.2"/>
    <row r="72" ht="27.95" customHeight="1" x14ac:dyDescent="0.2"/>
    <row r="73" ht="27.95" customHeight="1" x14ac:dyDescent="0.2"/>
    <row r="74" ht="27.95" customHeight="1" x14ac:dyDescent="0.2"/>
    <row r="75" ht="27.95" customHeight="1" x14ac:dyDescent="0.2"/>
    <row r="76" ht="27.95" customHeight="1" x14ac:dyDescent="0.2"/>
    <row r="77" ht="27.95" customHeight="1" x14ac:dyDescent="0.2"/>
    <row r="78" ht="27.95" customHeight="1" x14ac:dyDescent="0.2"/>
    <row r="79" ht="27.95" customHeight="1" x14ac:dyDescent="0.2"/>
    <row r="80" ht="27.95" customHeight="1" x14ac:dyDescent="0.2"/>
    <row r="81" ht="27.95" customHeight="1" x14ac:dyDescent="0.2"/>
    <row r="82" ht="27.95" customHeight="1" x14ac:dyDescent="0.2"/>
    <row r="83" ht="27.95" customHeight="1" x14ac:dyDescent="0.2"/>
    <row r="84" ht="27.95" customHeight="1" x14ac:dyDescent="0.2"/>
    <row r="85" ht="27.95" customHeight="1" x14ac:dyDescent="0.2"/>
    <row r="86" ht="27.95" customHeight="1" x14ac:dyDescent="0.2"/>
    <row r="87" ht="27.95" customHeight="1" x14ac:dyDescent="0.2"/>
    <row r="88" ht="27.95" customHeight="1" x14ac:dyDescent="0.2"/>
  </sheetData>
  <mergeCells count="5">
    <mergeCell ref="E3:G8"/>
    <mergeCell ref="B7:C7"/>
    <mergeCell ref="B5:C5"/>
    <mergeCell ref="B6:C6"/>
    <mergeCell ref="B4:C4"/>
  </mergeCells>
  <printOptions horizontalCentered="1"/>
  <pageMargins left="0.4" right="0.4" top="0.4" bottom="0.4" header="0.25" footer="0.25"/>
  <pageSetup paperSize="9" fitToHeight="0" orientation="portrait" r:id="rId1"/>
  <headerFooter differentFirst="1">
    <oddFooter>&amp;CPage &amp;P of &amp;N</oddFooter>
  </headerFooter>
  <ignoredErrors>
    <ignoredError sqref="D5 D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autoPageBreaks="0" fitToPage="1"/>
  </sheetPr>
  <dimension ref="A1:N30"/>
  <sheetViews>
    <sheetView showGridLines="0" workbookViewId="0"/>
  </sheetViews>
  <sheetFormatPr defaultColWidth="9.140625" defaultRowHeight="12.75" x14ac:dyDescent="0.2"/>
  <cols>
    <col min="1" max="1" width="3.28515625" style="27" customWidth="1"/>
    <col min="2" max="2" width="21.5703125" style="3" customWidth="1"/>
    <col min="3" max="3" width="20.7109375" style="3" customWidth="1"/>
    <col min="4" max="13" width="18.42578125" style="3" customWidth="1"/>
    <col min="14" max="16384" width="9.140625" style="3"/>
  </cols>
  <sheetData>
    <row r="1" spans="1:14" ht="15" customHeight="1" x14ac:dyDescent="0.2">
      <c r="A1" s="26" t="s">
        <v>85</v>
      </c>
      <c r="B1" s="9"/>
      <c r="C1" s="9"/>
      <c r="D1" s="9"/>
      <c r="E1" s="9"/>
      <c r="F1" s="9"/>
      <c r="G1" s="9"/>
      <c r="H1" s="1"/>
    </row>
    <row r="2" spans="1:14" s="17" customFormat="1" ht="36.75" customHeight="1" x14ac:dyDescent="0.2">
      <c r="A2" s="26" t="s">
        <v>5</v>
      </c>
      <c r="B2" s="20" t="s">
        <v>13</v>
      </c>
      <c r="C2" s="21"/>
      <c r="D2" s="21"/>
      <c r="E2" s="21"/>
      <c r="F2" s="21"/>
      <c r="G2" s="22"/>
      <c r="H2" s="21"/>
      <c r="I2" s="16"/>
      <c r="J2" s="16"/>
      <c r="K2" s="16"/>
      <c r="L2" s="16"/>
      <c r="M2" s="16"/>
    </row>
    <row r="3" spans="1:14" s="17" customFormat="1" ht="12.75" customHeight="1" x14ac:dyDescent="0.2">
      <c r="A3" s="26"/>
      <c r="B3" s="20"/>
      <c r="C3" s="21"/>
      <c r="D3" s="21"/>
      <c r="E3" s="21"/>
      <c r="F3" s="21"/>
      <c r="G3" s="22"/>
      <c r="H3" s="21"/>
      <c r="I3" s="16"/>
      <c r="J3" s="16"/>
      <c r="K3" s="16"/>
      <c r="L3" s="16"/>
      <c r="M3" s="16"/>
    </row>
    <row r="4" spans="1:14" s="4" customFormat="1" ht="409.5" x14ac:dyDescent="0.2">
      <c r="A4" s="27" t="s">
        <v>86</v>
      </c>
      <c r="B4" s="14"/>
      <c r="C4" s="57" t="s">
        <v>19</v>
      </c>
      <c r="D4" s="56"/>
      <c r="E4" s="58"/>
      <c r="F4" s="56"/>
      <c r="G4" s="58"/>
      <c r="H4" s="56"/>
      <c r="I4" s="58"/>
      <c r="J4" s="56"/>
      <c r="K4" s="58"/>
      <c r="L4" s="56"/>
      <c r="M4" s="58"/>
      <c r="N4"/>
    </row>
    <row r="5" spans="1:14" s="4" customFormat="1" ht="25.5" x14ac:dyDescent="0.2">
      <c r="A5" s="27"/>
      <c r="B5" s="14"/>
      <c r="C5" s="58" t="s">
        <v>21</v>
      </c>
      <c r="D5" s="56" t="s">
        <v>25</v>
      </c>
      <c r="E5" s="58" t="s">
        <v>22</v>
      </c>
      <c r="F5" s="56" t="s">
        <v>23</v>
      </c>
      <c r="G5" s="58" t="s">
        <v>26</v>
      </c>
      <c r="H5" s="56" t="s">
        <v>27</v>
      </c>
      <c r="I5" s="58" t="s">
        <v>29</v>
      </c>
      <c r="J5" s="56" t="s">
        <v>28</v>
      </c>
      <c r="K5" s="58" t="s">
        <v>20</v>
      </c>
      <c r="L5" s="56" t="s">
        <v>24</v>
      </c>
      <c r="M5" s="59" t="s">
        <v>89</v>
      </c>
      <c r="N5"/>
    </row>
    <row r="6" spans="1:14" ht="24" customHeight="1" x14ac:dyDescent="0.2">
      <c r="B6" s="15" t="s">
        <v>80</v>
      </c>
      <c r="C6" s="47">
        <v>0</v>
      </c>
      <c r="D6" s="47">
        <v>7007</v>
      </c>
      <c r="E6" s="47">
        <v>357</v>
      </c>
      <c r="F6" s="47">
        <v>25650</v>
      </c>
      <c r="G6" s="47">
        <v>2500</v>
      </c>
      <c r="H6" s="47">
        <v>375</v>
      </c>
      <c r="I6" s="47">
        <v>254</v>
      </c>
      <c r="J6" s="47">
        <v>1800</v>
      </c>
      <c r="K6" s="47">
        <v>3200</v>
      </c>
      <c r="L6" s="47">
        <v>7100</v>
      </c>
      <c r="M6" s="47">
        <v>48243</v>
      </c>
    </row>
    <row r="7" spans="1:14" x14ac:dyDescent="0.2">
      <c r="B7"/>
      <c r="C7"/>
    </row>
    <row r="8" spans="1:14" s="17" customFormat="1" ht="300" customHeight="1" x14ac:dyDescent="0.2">
      <c r="A8" s="26" t="s">
        <v>87</v>
      </c>
      <c r="B8" s="55" t="s">
        <v>88</v>
      </c>
      <c r="C8" s="55"/>
      <c r="D8" s="55"/>
      <c r="E8" s="55"/>
      <c r="F8" s="55"/>
      <c r="G8" s="55"/>
      <c r="H8" s="55"/>
      <c r="I8" s="55"/>
      <c r="J8" s="55"/>
      <c r="K8" s="55"/>
      <c r="L8" s="55"/>
      <c r="M8" s="55"/>
    </row>
    <row r="9" spans="1:14" x14ac:dyDescent="0.2">
      <c r="B9" s="18"/>
      <c r="C9" s="18"/>
      <c r="D9" s="18"/>
      <c r="E9" s="18"/>
      <c r="F9" s="18"/>
      <c r="G9" s="18"/>
      <c r="H9" s="18"/>
      <c r="I9" s="18"/>
      <c r="J9" s="18"/>
      <c r="K9" s="18"/>
      <c r="L9" s="18"/>
      <c r="M9" s="18"/>
    </row>
    <row r="10" spans="1:14" x14ac:dyDescent="0.2">
      <c r="B10" s="18"/>
      <c r="C10" s="18"/>
      <c r="D10" s="18"/>
      <c r="E10" s="18"/>
      <c r="F10" s="18"/>
      <c r="G10" s="18"/>
      <c r="H10" s="18"/>
      <c r="I10" s="18"/>
      <c r="J10" s="18"/>
      <c r="K10" s="18"/>
      <c r="L10" s="18"/>
      <c r="M10" s="18"/>
    </row>
    <row r="11" spans="1:14" x14ac:dyDescent="0.2">
      <c r="B11" s="18"/>
      <c r="C11" s="18"/>
      <c r="D11" s="18"/>
      <c r="E11" s="18"/>
      <c r="F11" s="18"/>
      <c r="G11" s="18"/>
      <c r="H11" s="18"/>
      <c r="I11" s="18"/>
      <c r="J11" s="18"/>
      <c r="K11" s="18"/>
      <c r="L11" s="18"/>
      <c r="M11" s="18"/>
    </row>
    <row r="12" spans="1:14" x14ac:dyDescent="0.2">
      <c r="B12" s="18"/>
      <c r="C12" s="18"/>
      <c r="D12" s="18"/>
      <c r="E12" s="18"/>
      <c r="F12" s="18"/>
      <c r="G12" s="18"/>
      <c r="H12" s="18"/>
      <c r="I12" s="18"/>
      <c r="J12" s="18"/>
      <c r="K12" s="18"/>
      <c r="L12" s="18"/>
      <c r="M12" s="18"/>
    </row>
    <row r="13" spans="1:14" x14ac:dyDescent="0.2">
      <c r="B13" s="18"/>
      <c r="C13" s="18"/>
      <c r="D13" s="18"/>
      <c r="E13" s="18"/>
      <c r="F13" s="18"/>
      <c r="G13" s="18"/>
      <c r="H13" s="18"/>
      <c r="I13" s="18"/>
      <c r="J13" s="18"/>
      <c r="K13" s="18"/>
      <c r="L13" s="18"/>
      <c r="M13" s="18"/>
    </row>
    <row r="14" spans="1:14" x14ac:dyDescent="0.2">
      <c r="B14" s="18"/>
      <c r="C14" s="18"/>
      <c r="D14" s="18"/>
      <c r="E14" s="18"/>
      <c r="F14" s="18"/>
      <c r="G14" s="18"/>
      <c r="H14" s="18"/>
      <c r="I14" s="18"/>
      <c r="J14" s="18"/>
      <c r="K14" s="18"/>
      <c r="L14" s="18"/>
      <c r="M14" s="18"/>
    </row>
    <row r="15" spans="1:14" x14ac:dyDescent="0.2">
      <c r="B15" s="18"/>
      <c r="C15" s="18"/>
      <c r="D15" s="18"/>
      <c r="E15" s="18"/>
      <c r="F15" s="18"/>
      <c r="G15" s="18"/>
      <c r="H15" s="18"/>
      <c r="I15" s="18"/>
      <c r="J15" s="18"/>
      <c r="K15" s="18"/>
      <c r="L15" s="18"/>
      <c r="M15" s="18"/>
    </row>
    <row r="16" spans="1:14" x14ac:dyDescent="0.2">
      <c r="B16" s="18"/>
      <c r="C16" s="18"/>
      <c r="D16" s="18"/>
      <c r="E16" s="18"/>
      <c r="F16" s="18"/>
      <c r="G16" s="18"/>
      <c r="H16" s="18"/>
      <c r="I16" s="18"/>
      <c r="J16" s="18"/>
      <c r="K16" s="18"/>
      <c r="L16" s="18"/>
      <c r="M16" s="18"/>
    </row>
    <row r="17" spans="2:13" x14ac:dyDescent="0.2">
      <c r="B17" s="18"/>
      <c r="C17" s="18"/>
      <c r="D17" s="18"/>
      <c r="E17" s="18"/>
      <c r="F17" s="18"/>
      <c r="G17" s="18"/>
      <c r="H17" s="18"/>
      <c r="I17" s="18"/>
      <c r="J17" s="18"/>
      <c r="K17" s="18"/>
      <c r="L17" s="18"/>
      <c r="M17" s="18"/>
    </row>
    <row r="18" spans="2:13" x14ac:dyDescent="0.2">
      <c r="B18" s="18"/>
      <c r="C18" s="18"/>
      <c r="D18" s="18"/>
      <c r="E18" s="18"/>
      <c r="F18" s="18"/>
      <c r="G18" s="18"/>
      <c r="H18" s="18"/>
      <c r="I18" s="18"/>
      <c r="J18" s="18"/>
      <c r="K18" s="18"/>
      <c r="L18" s="18"/>
      <c r="M18" s="18"/>
    </row>
    <row r="19" spans="2:13" x14ac:dyDescent="0.2">
      <c r="B19" s="18"/>
      <c r="C19" s="18"/>
      <c r="D19" s="18"/>
      <c r="E19" s="18"/>
      <c r="F19" s="18"/>
      <c r="G19" s="18"/>
      <c r="H19" s="18"/>
      <c r="I19" s="18"/>
      <c r="J19" s="18"/>
      <c r="K19" s="18"/>
      <c r="L19" s="18"/>
      <c r="M19" s="18"/>
    </row>
    <row r="20" spans="2:13" x14ac:dyDescent="0.2">
      <c r="B20" s="18"/>
      <c r="C20" s="18"/>
      <c r="D20" s="18"/>
      <c r="E20" s="18"/>
      <c r="F20" s="18"/>
      <c r="G20" s="18"/>
      <c r="H20" s="18"/>
      <c r="I20" s="18"/>
      <c r="J20" s="18"/>
      <c r="K20" s="18"/>
      <c r="L20" s="18"/>
      <c r="M20" s="18"/>
    </row>
    <row r="21" spans="2:13" x14ac:dyDescent="0.2">
      <c r="B21" s="18"/>
      <c r="C21" s="18"/>
      <c r="D21" s="18"/>
      <c r="E21" s="18"/>
      <c r="F21" s="18"/>
      <c r="G21" s="18"/>
      <c r="H21" s="18"/>
      <c r="I21" s="18"/>
      <c r="J21" s="18"/>
      <c r="K21" s="18"/>
      <c r="L21" s="18"/>
      <c r="M21" s="18"/>
    </row>
    <row r="22" spans="2:13" x14ac:dyDescent="0.2">
      <c r="B22" s="18"/>
      <c r="C22" s="18"/>
      <c r="D22" s="18"/>
      <c r="E22" s="18"/>
      <c r="F22" s="18"/>
      <c r="G22" s="18"/>
      <c r="H22" s="18"/>
      <c r="I22" s="18"/>
      <c r="J22" s="18"/>
      <c r="K22" s="18"/>
      <c r="L22" s="18"/>
      <c r="M22" s="18"/>
    </row>
    <row r="23" spans="2:13" x14ac:dyDescent="0.2">
      <c r="B23" s="18"/>
      <c r="C23" s="18"/>
      <c r="D23" s="18"/>
      <c r="E23" s="18"/>
      <c r="F23" s="18"/>
      <c r="G23" s="18"/>
      <c r="H23" s="18"/>
      <c r="I23" s="18"/>
      <c r="J23" s="18"/>
      <c r="K23" s="18"/>
      <c r="L23" s="18"/>
      <c r="M23" s="18"/>
    </row>
    <row r="24" spans="2:13" x14ac:dyDescent="0.2">
      <c r="B24" s="18"/>
      <c r="C24" s="18"/>
      <c r="D24" s="18"/>
      <c r="E24" s="18"/>
      <c r="F24" s="18"/>
      <c r="G24" s="18"/>
      <c r="H24" s="18"/>
      <c r="I24" s="18"/>
      <c r="J24" s="18"/>
      <c r="K24" s="18"/>
      <c r="L24" s="18"/>
      <c r="M24" s="18"/>
    </row>
    <row r="25" spans="2:13" x14ac:dyDescent="0.2">
      <c r="B25" s="18"/>
      <c r="C25" s="18"/>
      <c r="D25" s="18"/>
      <c r="E25" s="18"/>
      <c r="F25" s="18"/>
      <c r="G25" s="18"/>
      <c r="H25" s="18"/>
      <c r="I25" s="18"/>
      <c r="J25" s="18"/>
      <c r="K25" s="18"/>
      <c r="L25" s="18"/>
      <c r="M25" s="18"/>
    </row>
    <row r="26" spans="2:13" x14ac:dyDescent="0.2">
      <c r="B26" s="18"/>
      <c r="C26" s="18"/>
      <c r="D26" s="18"/>
      <c r="E26" s="18"/>
      <c r="F26" s="18"/>
      <c r="G26" s="18"/>
      <c r="H26" s="18"/>
      <c r="I26" s="18"/>
      <c r="J26" s="18"/>
      <c r="K26" s="18"/>
      <c r="L26" s="18"/>
      <c r="M26" s="18"/>
    </row>
    <row r="27" spans="2:13" x14ac:dyDescent="0.2">
      <c r="B27" s="18"/>
      <c r="C27" s="18"/>
      <c r="D27" s="18"/>
      <c r="E27" s="18"/>
      <c r="F27" s="18"/>
      <c r="G27" s="18"/>
      <c r="H27" s="18"/>
      <c r="I27" s="18"/>
      <c r="J27" s="18"/>
      <c r="K27" s="18"/>
      <c r="L27" s="18"/>
      <c r="M27" s="18"/>
    </row>
    <row r="28" spans="2:13" x14ac:dyDescent="0.2">
      <c r="B28" s="18"/>
      <c r="C28" s="18"/>
      <c r="D28" s="18"/>
      <c r="E28" s="18"/>
      <c r="F28" s="18"/>
      <c r="G28" s="18"/>
      <c r="H28" s="18"/>
      <c r="I28" s="18"/>
      <c r="J28" s="18"/>
      <c r="K28" s="18"/>
      <c r="L28" s="18"/>
      <c r="M28" s="18"/>
    </row>
    <row r="29" spans="2:13" x14ac:dyDescent="0.2">
      <c r="B29" s="18"/>
      <c r="C29" s="18"/>
      <c r="D29" s="18"/>
      <c r="E29" s="18"/>
      <c r="F29" s="18"/>
      <c r="G29" s="18"/>
      <c r="H29" s="18"/>
      <c r="I29" s="18"/>
      <c r="J29" s="18"/>
      <c r="K29" s="18"/>
      <c r="L29" s="18"/>
      <c r="M29" s="18"/>
    </row>
    <row r="30" spans="2:13" x14ac:dyDescent="0.2">
      <c r="B30" s="18"/>
      <c r="C30" s="18"/>
      <c r="D30" s="18"/>
      <c r="E30" s="18"/>
      <c r="F30" s="18"/>
      <c r="G30" s="18"/>
      <c r="H30" s="18"/>
      <c r="I30" s="18"/>
      <c r="J30" s="18"/>
      <c r="K30" s="18"/>
      <c r="L30" s="18"/>
      <c r="M30" s="18"/>
    </row>
  </sheetData>
  <mergeCells count="1">
    <mergeCell ref="B8:M8"/>
  </mergeCells>
  <printOptions horizontalCentered="1"/>
  <pageMargins left="0.4" right="0.4" top="0.4" bottom="0.4" header="0.3" footer="0.3"/>
  <pageSetup paperSize="9" fitToHeight="0" orientation="landscape"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INIZIO</vt:lpstr>
      <vt:lpstr>PIANO DI BUDGET MARKETING</vt:lpstr>
      <vt:lpstr>GRAFICO CATEGORIE</vt:lpstr>
      <vt:lpstr>EventCosts</vt:lpstr>
      <vt:lpstr>NumberOfAttendees</vt:lpstr>
      <vt:lpstr>'PIANO DI BUDGET MARKETING'!Titoli_stampa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2018-06-21T11:35:29Z</dcterms:created>
  <dcterms:modified xsi:type="dcterms:W3CDTF">2019-05-29T08:53:49Z</dcterms:modified>
</cp:coreProperties>
</file>

<file path=docProps/custom.xml><?xml version="1.0" encoding="utf-8"?>
<Properties xmlns="http://schemas.openxmlformats.org/officeDocument/2006/custom-properties" xmlns:vt="http://schemas.openxmlformats.org/officeDocument/2006/docPropsVTypes"/>
</file>