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zalu\Downloads\"/>
    </mc:Choice>
  </mc:AlternateContent>
  <xr:revisionPtr revIDLastSave="0" documentId="13_ncr:1_{D15A6B76-0EBC-4F85-97A6-1D262A4A2F66}" xr6:coauthVersionLast="32" xr6:coauthVersionMax="33" xr10:uidLastSave="{00000000-0000-0000-0000-000000000000}"/>
  <bookViews>
    <workbookView xWindow="0" yWindow="0" windowWidth="28800" windowHeight="13425" xr2:uid="{00000000-000D-0000-FFFF-FFFF00000000}"/>
  </bookViews>
  <sheets>
    <sheet name="Budget regali" sheetId="1" r:id="rId1"/>
    <sheet name="Voci elenco" sheetId="3" r:id="rId2"/>
    <sheet name="Info elenco" sheetId="2" r:id="rId3"/>
  </sheets>
  <definedNames>
    <definedName name="ElencoCategorieRegali">CategorieRegali[CATEGORIE REGALI]</definedName>
    <definedName name="ElencoPersone">Persone[PERSONE]</definedName>
    <definedName name="FiltroDati_ACQUISTATO">#N/A</definedName>
    <definedName name="FiltroDati_CATEGORIA_REGALO">#N/A</definedName>
    <definedName name="FiltroDati_PER">#N/A</definedName>
    <definedName name="FiltroDati_STATO_CONSEGNA">#N/A</definedName>
    <definedName name="FiltroDati_STATO_PACCHETTO">#N/A</definedName>
    <definedName name="ImportoBudget">#REF!</definedName>
    <definedName name="_xlnm.Print_Titles" localSheetId="2">'Info elenco'!$3:$3</definedName>
    <definedName name="_xlnm.Print_Titles" localSheetId="1">'Voci elenco'!$3:$3</definedName>
  </definedNames>
  <calcPr calcId="179016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1" l="1"/>
  <c r="C4" i="1"/>
  <c r="C6" i="1"/>
</calcChain>
</file>

<file path=xl/sharedStrings.xml><?xml version="1.0" encoding="utf-8"?>
<sst xmlns="http://schemas.openxmlformats.org/spreadsheetml/2006/main" count="137" uniqueCount="59">
  <si>
    <t>Budget regali di Natale</t>
  </si>
  <si>
    <t>In questa cella è presente un filo di luci.</t>
  </si>
  <si>
    <t>VAI A VOCI ELENCO &gt;</t>
  </si>
  <si>
    <t>VAI A INFO ELENCO &gt;</t>
  </si>
  <si>
    <t>TOTALI</t>
  </si>
  <si>
    <t>In questa cella si trova il grafico a barre raggruppate che mostra l'allocazione dei costi e il totale della spesa a oggi.</t>
  </si>
  <si>
    <t>SPESA PREVISTA</t>
  </si>
  <si>
    <t>SPESA A OGGI</t>
  </si>
  <si>
    <t>DIFFERENZA</t>
  </si>
  <si>
    <r>
      <t>Per aggiornare il report seguente, selezionare</t>
    </r>
    <r>
      <rPr>
        <b/>
        <i/>
        <sz val="11"/>
        <color theme="1" tint="0.34998626667073579"/>
        <rFont val="Trebuchet MS"/>
        <family val="2"/>
        <scheme val="minor"/>
      </rPr>
      <t xml:space="preserve"> Aggiorna</t>
    </r>
    <r>
      <rPr>
        <i/>
        <sz val="11"/>
        <color theme="1" tint="0.34998626667073579"/>
        <rFont val="Trebuchet MS"/>
        <family val="2"/>
        <scheme val="minor"/>
      </rPr>
      <t>.</t>
    </r>
  </si>
  <si>
    <t>Questa cella contiene il filtro dei dati per filtrare i dati della tabella in base allo stato pacchetto.</t>
  </si>
  <si>
    <t>Questa cella contiene il filtro dei dati per filtrare i dati della tabella in base allo acquistato.</t>
  </si>
  <si>
    <t>SUDDIVISIONE</t>
  </si>
  <si>
    <t>Questa cella contiene il filtro dei dati per filtrare i dati della tabella in base allo per.</t>
  </si>
  <si>
    <t>Costo del regalo</t>
  </si>
  <si>
    <t>Nome 3</t>
  </si>
  <si>
    <t>Acquistato</t>
  </si>
  <si>
    <t>Trenino</t>
  </si>
  <si>
    <t>Puzzle</t>
  </si>
  <si>
    <t>Non acquistato</t>
  </si>
  <si>
    <t>Questa cella contiene il filtro dei dati per filtrare i dati della tabella in base allo stato consegna.</t>
  </si>
  <si>
    <t>Questa cella contiene il filtro dei dati per filtrare i dati della tabella in base allo categoria regalo.</t>
  </si>
  <si>
    <t>Bicicletta</t>
  </si>
  <si>
    <t>Nome 2</t>
  </si>
  <si>
    <t>Calzettoni</t>
  </si>
  <si>
    <t>Casa delle bambole</t>
  </si>
  <si>
    <t>Nome 4</t>
  </si>
  <si>
    <t>Materiale per collage</t>
  </si>
  <si>
    <t>Album fotografico</t>
  </si>
  <si>
    <t>Nome 5</t>
  </si>
  <si>
    <t>Gioco Xbox</t>
  </si>
  <si>
    <t>Maglietta</t>
  </si>
  <si>
    <t>Buono regalo</t>
  </si>
  <si>
    <t>Nome 1</t>
  </si>
  <si>
    <t>Maglione</t>
  </si>
  <si>
    <t>Nome 6</t>
  </si>
  <si>
    <t>Totale complessivo</t>
  </si>
  <si>
    <t>Lista della spesa</t>
  </si>
  <si>
    <t>&lt; VAI A BUDGET REGALI</t>
  </si>
  <si>
    <t>PER</t>
  </si>
  <si>
    <t>CATEGORIA REGALO</t>
  </si>
  <si>
    <t>REGALO</t>
  </si>
  <si>
    <t>COSTO</t>
  </si>
  <si>
    <t>ACQUISTATO</t>
  </si>
  <si>
    <t>STATO CONSEGNA</t>
  </si>
  <si>
    <t>STATO PACCHETTO</t>
  </si>
  <si>
    <t>Regalo famiglia</t>
  </si>
  <si>
    <t>Arrivato</t>
  </si>
  <si>
    <t>Impacchettato</t>
  </si>
  <si>
    <t>Regalo generico</t>
  </si>
  <si>
    <t>Da fare</t>
  </si>
  <si>
    <t>In transito</t>
  </si>
  <si>
    <t>Info elenco</t>
  </si>
  <si>
    <t>&lt; VAI A VOCI ELENCO</t>
  </si>
  <si>
    <t>PERSONE</t>
  </si>
  <si>
    <t>CATEGORIE REGALI</t>
  </si>
  <si>
    <t>Calza di Natale</t>
  </si>
  <si>
    <t>Regalo coniuge</t>
  </si>
  <si>
    <t>Regalo speciale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</si>
</sst>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€&quot;\ #,##0.00;\-&quot;€&quot;\ #,##0.00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&quot;€&quot;\ #,##0.00"/>
  </numFmts>
  <fonts count="21" x14ac:knownFonts="1">
    <font>
      <sz val="11"/>
      <color theme="3" tint="-0.2499465926084170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8"/>
      <color theme="4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</borders>
  <cellStyleXfs count="14">
    <xf numFmtId="0" fontId="0" fillId="0" borderId="0">
      <alignment vertical="center" wrapText="1"/>
    </xf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68" fontId="7" fillId="0" borderId="0" applyFill="0" applyBorder="0" applyAlignment="0" applyProtection="0"/>
    <xf numFmtId="166" fontId="7" fillId="0" borderId="0" applyFill="0" applyBorder="0" applyAlignment="0" applyProtection="0"/>
    <xf numFmtId="167" fontId="7" fillId="0" borderId="0" applyFill="0" applyBorder="0" applyAlignment="0" applyProtection="0"/>
    <xf numFmtId="165" fontId="7" fillId="0" borderId="0" applyFill="0" applyBorder="0" applyAlignment="0" applyProtection="0"/>
    <xf numFmtId="9" fontId="7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7" fillId="4" borderId="2" applyNumberFormat="0" applyAlignment="0" applyProtection="0"/>
  </cellStyleXfs>
  <cellXfs count="46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>
      <alignment vertical="center" wrapText="1"/>
    </xf>
    <xf numFmtId="0" fontId="3" fillId="0" borderId="0" xfId="0" applyFont="1" applyBorder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1" fillId="3" borderId="0" xfId="0" applyFont="1" applyFill="1">
      <alignment vertical="center" wrapText="1"/>
    </xf>
    <xf numFmtId="0" fontId="4" fillId="2" borderId="1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1" fillId="2" borderId="1" xfId="0" applyFont="1" applyFill="1" applyBorder="1" applyAlignment="1">
      <alignment horizontal="left" vertical="top" indent="1"/>
    </xf>
    <xf numFmtId="0" fontId="8" fillId="0" borderId="0" xfId="3" applyAlignment="1">
      <alignment horizontal="right"/>
    </xf>
    <xf numFmtId="0" fontId="15" fillId="0" borderId="0" xfId="3" applyFont="1" applyAlignment="1">
      <alignment horizontal="right"/>
    </xf>
    <xf numFmtId="0" fontId="15" fillId="0" borderId="0" xfId="3" applyFont="1" applyAlignment="1">
      <alignment horizontal="right" vertical="center"/>
    </xf>
    <xf numFmtId="0" fontId="8" fillId="0" borderId="0" xfId="3" applyAlignment="1">
      <alignment horizontal="right"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 indent="1"/>
    </xf>
    <xf numFmtId="169" fontId="0" fillId="0" borderId="0" xfId="0" applyNumberFormat="1">
      <alignment vertical="center" wrapText="1"/>
    </xf>
    <xf numFmtId="169" fontId="0" fillId="0" borderId="0" xfId="0" applyNumberForma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left" vertical="center" wrapText="1"/>
    </xf>
    <xf numFmtId="0" fontId="20" fillId="0" borderId="0" xfId="0" applyFont="1">
      <alignment vertical="center" wrapText="1"/>
    </xf>
    <xf numFmtId="169" fontId="12" fillId="2" borderId="1" xfId="0" applyNumberFormat="1" applyFont="1" applyFill="1" applyBorder="1">
      <alignment vertical="center" wrapText="1"/>
    </xf>
    <xf numFmtId="169" fontId="4" fillId="2" borderId="1" xfId="0" applyNumberFormat="1" applyFont="1" applyFill="1" applyBorder="1">
      <alignment vertical="center" wrapText="1"/>
    </xf>
    <xf numFmtId="169" fontId="14" fillId="2" borderId="1" xfId="0" applyNumberFormat="1" applyFont="1" applyFill="1" applyBorder="1" applyAlignment="1">
      <alignment vertical="top" wrapText="1"/>
    </xf>
    <xf numFmtId="0" fontId="13" fillId="2" borderId="0" xfId="2" applyFont="1" applyFill="1" applyBorder="1" applyAlignment="1">
      <alignment horizontal="left" vertical="center" indent="1"/>
    </xf>
    <xf numFmtId="0" fontId="19" fillId="2" borderId="0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14"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Followed Hyperlink" xfId="4" builtinId="9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2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9" formatCode="&quot;€&quot;\ #,##0.00"/>
      <alignment horizontal="left" vertical="bottom" textRotation="0" wrapText="0" indent="0" justifyLastLine="0" shrinkToFit="0" readingOrder="0"/>
    </dxf>
    <dxf>
      <numFmt numFmtId="169" formatCode="&quot;€&quot;\ #,##0.00"/>
      <alignment horizontal="left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69" formatCode="&quot;€&quot;\ #,##0.00"/>
      <alignment horizontal="left" vertical="bottom" textRotation="0" wrapText="0" indent="0" justifyLastLine="0" shrinkToFit="0" readingOrder="0"/>
    </dxf>
    <dxf>
      <numFmt numFmtId="169" formatCode="&quot;€&quot;\ #,##0.00"/>
      <alignment horizontal="left" vertical="center" textRotation="0" wrapText="0" indent="0" justifyLastLine="0" shrinkToFit="0" readingOrder="0"/>
    </dxf>
    <dxf>
      <numFmt numFmtId="169" formatCode="&quot;€&quot;\ #,##0.00"/>
      <alignment horizontal="left" vertical="bottom" textRotation="0" wrapText="0" indent="0" justifyLastLine="0" shrinkToFit="0" readingOrder="0"/>
    </dxf>
    <dxf>
      <numFmt numFmtId="164" formatCode="&quot;€&quot;\ #,##0.00;\-&quot;€&quot;\ #,##0.00"/>
      <alignment horizontal="right" vertical="center" textRotation="0" wrapText="0" indent="1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19" formatCode="dd/mm/yyyy"/>
      <alignment horizontal="left" vertical="center" textRotation="0" wrapText="1" indent="0" justifyLastLine="0" shrinkToFit="0" readingOrder="0"/>
    </dxf>
    <dxf>
      <numFmt numFmtId="169" formatCode="&quot;€&quot;\ #,##0.00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>
          <bgColor theme="5"/>
        </patternFill>
      </fill>
    </dxf>
    <dxf>
      <font>
        <b val="0"/>
        <i val="0"/>
        <color theme="3" tint="-0.24994659260841701"/>
      </font>
      <border>
        <horizontal style="thin">
          <color theme="2" tint="-0.499984740745262"/>
        </horizontal>
      </border>
    </dxf>
  </dxfs>
  <tableStyles count="3" defaultTableStyle="Budget regali di Natale" defaultPivotStyle="Stile tabella pivot Budget regali di Natale">
    <tableStyle name="Budget regali di Natale" pivot="0" count="3" xr9:uid="{00000000-0011-0000-FFFF-FFFF00000000}">
      <tableStyleElement type="wholeTable" dxfId="26"/>
      <tableStyleElement type="headerRow" dxfId="25"/>
      <tableStyleElement type="totalRow" dxfId="24"/>
    </tableStyle>
    <tableStyle name="Christmas Shopping Budget Slicer" pivot="0" table="0" count="10" xr9:uid="{00000000-0011-0000-FFFF-FFFF01000000}">
      <tableStyleElement type="wholeTable" dxfId="23"/>
      <tableStyleElement type="headerRow" dxfId="22"/>
    </tableStyle>
    <tableStyle name="Stile tabella pivot Budget regali di Natale" table="0" count="5" xr9:uid="{00000000-0011-0000-FFFF-FFFF02000000}">
      <tableStyleElement type="wholeTable" dxfId="21"/>
      <tableStyleElement type="totalRow" dxfId="20"/>
      <tableStyleElement type="firstRowStripe" dxfId="19"/>
      <tableStyleElement type="firstRowSubheading" dxfId="18"/>
      <tableStyleElement type="secondRowSubheading" dxfId="17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</dxf>
        <dxf>
          <font>
            <color theme="1" tint="0.34998626667073579"/>
          </font>
          <fill>
            <patternFill>
              <bgColor theme="0"/>
            </patternFill>
          </fill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</dxf>
      </x14:dxfs>
    </ext>
    <ext xmlns:x14="http://schemas.microsoft.com/office/spreadsheetml/2009/9/main" uri="{EB79DEF2-80B8-43e5-95BD-54CBDDF9020C}">
      <x14:slicerStyles defaultSlicerStyle="Christmas Shopping Budget Slicer">
        <x14:slicerStyle name="Christmas Shopping Budget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'Budget regali'!$B$5</c:f>
              <c:strCache>
                <c:ptCount val="1"/>
                <c:pt idx="0">
                  <c:v>SPESA A OGGI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regali'!$B$3</c:f>
              <c:strCache>
                <c:ptCount val="1"/>
                <c:pt idx="0">
                  <c:v>TOTALI</c:v>
                </c:pt>
              </c:strCache>
            </c:strRef>
          </c:cat>
          <c:val>
            <c:numRef>
              <c:f>'Budget regali'!$C$5</c:f>
              <c:numCache>
                <c:formatCode>"€"\ #,##0.00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'Budget regali'!$B$4</c:f>
              <c:strCache>
                <c:ptCount val="1"/>
                <c:pt idx="0">
                  <c:v>SPESA PREVISTA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regali'!$B$3</c:f>
              <c:strCache>
                <c:ptCount val="1"/>
                <c:pt idx="0">
                  <c:v>TOTALI</c:v>
                </c:pt>
              </c:strCache>
            </c:strRef>
          </c:cat>
          <c:val>
            <c:numRef>
              <c:f>'Budget regali'!$C$4</c:f>
              <c:numCache>
                <c:formatCode>"€"\ #,##0.00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&quot;€&quot;\ #,##0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GraficoTotali" descr="Grafico a barre raggruppate con il totale della spesa a oggi e l'allocazione dei cost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Immagine 2" descr="Filo di luc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7</xdr:row>
      <xdr:rowOff>104774</xdr:rowOff>
    </xdr:from>
    <xdr:to>
      <xdr:col>3</xdr:col>
      <xdr:colOff>1981200</xdr:colOff>
      <xdr:row>22</xdr:row>
      <xdr:rowOff>165749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PER" descr="Slicer to filter the list to the left on the selected name. To select multiple names, hold the Ctrl key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E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505200" y="3114674"/>
              <a:ext cx="1828800" cy="369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85725</xdr:colOff>
      <xdr:row>13</xdr:row>
      <xdr:rowOff>19050</xdr:rowOff>
    </xdr:from>
    <xdr:to>
      <xdr:col>5</xdr:col>
      <xdr:colOff>1914525</xdr:colOff>
      <xdr:row>19</xdr:row>
      <xdr:rowOff>228300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CATEGORIA REGALO" descr="Slicer to filter gift category from the list to the left on that category. To select multiple categories, hold the Ctrl key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 REGAL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1425" y="451485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85725</xdr:colOff>
      <xdr:row>7</xdr:row>
      <xdr:rowOff>114300</xdr:rowOff>
    </xdr:from>
    <xdr:to>
      <xdr:col>5</xdr:col>
      <xdr:colOff>1914525</xdr:colOff>
      <xdr:row>12</xdr:row>
      <xdr:rowOff>184125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ACQUISTATO" descr="Slicer to filter purchase status from the list to the left on that status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CQUISTA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591425" y="312420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13</xdr:row>
      <xdr:rowOff>19050</xdr:rowOff>
    </xdr:from>
    <xdr:to>
      <xdr:col>4</xdr:col>
      <xdr:colOff>1943100</xdr:colOff>
      <xdr:row>19</xdr:row>
      <xdr:rowOff>228300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STATO CONSEGNA" descr="Slicer to filter delivery status from the list to the left on that status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O CONSEGN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72125" y="4514850"/>
              <a:ext cx="1828800" cy="1638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114300</xdr:colOff>
      <xdr:row>7</xdr:row>
      <xdr:rowOff>95250</xdr:rowOff>
    </xdr:from>
    <xdr:to>
      <xdr:col>4</xdr:col>
      <xdr:colOff>1943100</xdr:colOff>
      <xdr:row>12</xdr:row>
      <xdr:rowOff>165075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3" name="STATO PACCHETTO" descr="Slicer to filter wrapped status from the list to the left on that status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O PACCHETT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572125" y="3105150"/>
              <a:ext cx="1828800" cy="131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t-IT" sz="1100"/>
                <a:t>Questa forma rappresenta un filtro dei dati. I filtri dei dati sono supportati in Excel 2010 o versione successiva.
Se la forma è stata modificata in una versione precedente di Excel o se la cartella di lavoro è stata salvata in Excel 2003 o versioni precedenti, non è possibile usare il filtro dei dati.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Immagine 2" descr="Filo di luc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Immagine 2" descr="Filo di luc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ster" refreshedDate="43216.433768055555" createdVersion="6" refreshedVersion="6" minRefreshableVersion="3" recordCount="12" xr:uid="{00000000-000A-0000-FFFF-FFFF00000000}">
  <cacheSource type="worksheet">
    <worksheetSource name="DatiRegali"/>
  </cacheSource>
  <cacheFields count="7">
    <cacheField name="PER" numFmtId="14">
      <sharedItems count="6">
        <s v="Nome 3"/>
        <s v="Nome 2"/>
        <s v="Nome 4"/>
        <s v="Nome 5"/>
        <s v="Nome 1"/>
        <s v="Nome 6"/>
      </sharedItems>
    </cacheField>
    <cacheField name="CATEGORIA REGALO" numFmtId="14">
      <sharedItems count="2">
        <s v="Regalo famiglia"/>
        <s v="Regalo generico"/>
      </sharedItems>
    </cacheField>
    <cacheField name="REGALO" numFmtId="0">
      <sharedItems count="11">
        <s v="Trenino"/>
        <s v="Calzettoni"/>
        <s v="Puzzle"/>
        <s v="Materiale per collage"/>
        <s v="Gioco Xbox"/>
        <s v="Maglietta"/>
        <s v="Maglione"/>
        <s v="Casa delle bambole"/>
        <s v="Bicicletta"/>
        <s v="Album fotografico"/>
        <s v="Buono regalo"/>
      </sharedItems>
    </cacheField>
    <cacheField name="COSTO" numFmtId="164">
      <sharedItems containsSemiMixedTypes="0" containsString="0" containsNumber="1" containsInteger="1" minValue="14" maxValue="49"/>
    </cacheField>
    <cacheField name="ACQUISTATO" numFmtId="169">
      <sharedItems count="2">
        <s v="Acquistato"/>
        <s v="Non acquistato"/>
      </sharedItems>
    </cacheField>
    <cacheField name="STATO CONSEGNA" numFmtId="9">
      <sharedItems containsBlank="1" count="3">
        <s v="Arrivato"/>
        <s v="In transito"/>
        <m/>
      </sharedItems>
    </cacheField>
    <cacheField name="STATO PACCHETTO" numFmtId="169">
      <sharedItems containsBlank="1" count="3">
        <s v="Impacchettato"/>
        <s v="Da fare"/>
        <m/>
      </sharedItems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PivotRegali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7">
        <item x="0"/>
        <item x="1"/>
        <item x="2"/>
        <item x="3"/>
        <item x="4"/>
        <item x="5"/>
        <item t="sum"/>
      </items>
    </pivotField>
    <pivotField showAll="0" defaultSubtotal="0">
      <items count="2">
        <item x="0"/>
        <item x="1"/>
      </items>
    </pivotField>
    <pivotField axis="axisRow" showAll="0" defaultSubtotal="0">
      <items count="11">
        <item x="3"/>
        <item x="9"/>
        <item x="8"/>
        <item x="5"/>
        <item x="10"/>
        <item x="1"/>
        <item x="7"/>
        <item x="4"/>
        <item x="6"/>
        <item x="0"/>
        <item x="2"/>
      </items>
    </pivotField>
    <pivotField dataField="1" numFmtId="164" showAll="0" defaultSubtotal="0"/>
    <pivotField axis="axisRow" showAll="0" defaultSubtotal="0">
      <items count="2">
        <item x="0"/>
        <item x="1"/>
      </items>
    </pivotField>
    <pivotField showAll="0" defaultSubtotal="0">
      <items count="3">
        <item x="0"/>
        <item x="1"/>
        <item x="2"/>
      </items>
    </pivotField>
    <pivotField showAll="0" defaultSubtotal="0">
      <items count="3">
        <item x="1"/>
        <item x="0"/>
        <item x="2"/>
      </items>
    </pivotField>
  </pivotFields>
  <rowFields count="3">
    <field x="0"/>
    <field x="4"/>
    <field x="2"/>
  </rowFields>
  <rowItems count="33">
    <i>
      <x/>
    </i>
    <i r="1">
      <x/>
    </i>
    <i r="2">
      <x v="9"/>
    </i>
    <i r="2">
      <x v="10"/>
    </i>
    <i r="1">
      <x v="1"/>
    </i>
    <i r="2">
      <x v="2"/>
    </i>
    <i t="blank">
      <x/>
    </i>
    <i>
      <x v="1"/>
    </i>
    <i r="1">
      <x/>
    </i>
    <i r="2">
      <x v="5"/>
    </i>
    <i r="2">
      <x v="6"/>
    </i>
    <i t="blank">
      <x v="1"/>
    </i>
    <i>
      <x v="2"/>
    </i>
    <i r="1">
      <x/>
    </i>
    <i r="2">
      <x/>
    </i>
    <i r="2">
      <x v="1"/>
    </i>
    <i t="blank">
      <x v="2"/>
    </i>
    <i>
      <x v="3"/>
    </i>
    <i r="1">
      <x/>
    </i>
    <i r="2">
      <x v="7"/>
    </i>
    <i r="1">
      <x v="1"/>
    </i>
    <i r="2">
      <x v="3"/>
    </i>
    <i r="2">
      <x v="4"/>
    </i>
    <i t="blank">
      <x v="3"/>
    </i>
    <i>
      <x v="4"/>
    </i>
    <i r="1">
      <x/>
    </i>
    <i r="2">
      <x v="8"/>
    </i>
    <i t="blank">
      <x v="4"/>
    </i>
    <i>
      <x v="5"/>
    </i>
    <i r="1">
      <x v="1"/>
    </i>
    <i r="2">
      <x v="5"/>
    </i>
    <i t="blank">
      <x v="5"/>
    </i>
    <i t="grand">
      <x/>
    </i>
  </rowItems>
  <colItems count="1">
    <i/>
  </colItems>
  <dataFields count="1">
    <dataField name="Costo del regalo" fld="3" baseField="0" baseItem="0" numFmtId="169"/>
  </dataFields>
  <formats count="2">
    <format dxfId="16">
      <pivotArea dataOnly="0" labelOnly="1" outline="0" axis="axisValues" fieldPosition="0"/>
    </format>
    <format dxfId="15">
      <pivotArea outline="0" collapsedLevelsAreSubtotals="1" fieldPosition="0"/>
    </format>
  </formats>
  <pivotTableStyleInfo name="Stile tabella pivot Budget regali di Natale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bella pivot che mostra la suddivisione dei regali, ordinata per destinatario, stato dell'acquisto e regal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PER" xr10:uid="{00000000-0013-0000-FFFF-FFFF01000000}" sourceName="PER">
  <pivotTables>
    <pivotTable tabId="1" name="TabellaPivotRegali"/>
  </pivotTables>
  <data>
    <tabular pivotCacheId="12" showMissing="0">
      <items count="6">
        <i x="4" s="1"/>
        <i x="1" s="1"/>
        <i x="0" s="1"/>
        <i x="2" s="1"/>
        <i x="3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CATEGORIA_REGALO" xr10:uid="{00000000-0013-0000-FFFF-FFFF02000000}" sourceName="CATEGORIA REGALO">
  <pivotTables>
    <pivotTable tabId="1" name="TabellaPivotRegali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ACQUISTATO" xr10:uid="{00000000-0013-0000-FFFF-FFFF03000000}" sourceName="ACQUISTATO">
  <pivotTables>
    <pivotTable tabId="1" name="TabellaPivotRegali"/>
  </pivotTables>
  <data>
    <tabular pivotCacheId="12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STATO_CONSEGNA" xr10:uid="{00000000-0013-0000-FFFF-FFFF04000000}" sourceName="STATO CONSEGNA">
  <pivotTables>
    <pivotTable tabId="1" name="TabellaPivotRegali"/>
  </pivotTables>
  <data>
    <tabular pivotCacheId="12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FiltroDati_STATO_PACCHETTO" xr10:uid="{00000000-0013-0000-FFFF-FFFF05000000}" sourceName="STATO PACCHETTO">
  <pivotTables>
    <pivotTable tabId="1" name="TabellaPivotRegali"/>
  </pivotTables>
  <data>
    <tabular pivotCacheId="12" showMissing="0">
      <items count="3">
        <i x="1" s="1"/>
        <i x="0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ER" xr10:uid="{00000000-0014-0000-FFFF-FFFF01000000}" cache="FiltroDati_PER" caption="PER" rowHeight="273050"/>
  <slicer name="CATEGORIA REGALO" xr10:uid="{00000000-0014-0000-FFFF-FFFF02000000}" cache="FiltroDati_CATEGORIA_REGALO" caption="CATEGORIA REGALO" rowHeight="273050"/>
  <slicer name="ACQUISTATO" xr10:uid="{00000000-0014-0000-FFFF-FFFF03000000}" cache="FiltroDati_ACQUISTATO" caption="ACQUISTATO" rowHeight="273050"/>
  <slicer name="STATO CONSEGNA" xr10:uid="{00000000-0014-0000-FFFF-FFFF04000000}" cache="FiltroDati_STATO_CONSEGNA" caption="STATO CONSEGNA" rowHeight="273050"/>
  <slicer name="STATO PACCHETTO" xr10:uid="{00000000-0014-0000-FFFF-FFFF05000000}" cache="FiltroDati_STATO_PACCHETTO" caption="STATO PACCHETTO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Regali" displayName="DatiRegali" ref="B3:H15">
  <autoFilter ref="B3:H15" xr:uid="{00000000-0009-0000-0100-000001000000}"/>
  <tableColumns count="7">
    <tableColumn id="1" xr3:uid="{00000000-0010-0000-0000-000001000000}" name="PER" totalsRowLabel="Totale" dataDxfId="14"/>
    <tableColumn id="5" xr3:uid="{00000000-0010-0000-0000-000005000000}" name="CATEGORIA REGALO" dataDxfId="13" totalsRowDxfId="12"/>
    <tableColumn id="2" xr3:uid="{00000000-0010-0000-0000-000002000000}" name="REGALO" dataDxfId="11" totalsRowDxfId="10"/>
    <tableColumn id="3" xr3:uid="{00000000-0010-0000-0000-000003000000}" name="COSTO" totalsRowFunction="sum" dataDxfId="9" totalsRowDxfId="8"/>
    <tableColumn id="4" xr3:uid="{00000000-0010-0000-0000-000004000000}" name="ACQUISTATO" totalsRowFunction="sum" dataDxfId="7" totalsRowDxfId="6"/>
    <tableColumn id="6" xr3:uid="{00000000-0010-0000-0000-000006000000}" name="STATO CONSEGNA" dataDxfId="5" totalsRowDxfId="4"/>
    <tableColumn id="7" xr3:uid="{00000000-0010-0000-0000-000007000000}" name="STATO PACCHETTO" totalsRowFunction="average" dataDxfId="3" totalsRowDxfId="2"/>
  </tableColumns>
  <tableStyleInfo name="Budget regali di Natale" showFirstColumn="0" showLastColumn="0" showRowStripes="1" showColumnStripes="0"/>
  <extLst>
    <ext xmlns:x14="http://schemas.microsoft.com/office/spreadsheetml/2009/9/main" uri="{504A1905-F514-4f6f-8877-14C23A59335A}">
      <x14:table altTextSummary="Immettere il regalo e il costo e selezionare Per, Categoria regalo, Acquistato, Consegna e Stato pacchetto in quest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ersone" displayName="Persone" ref="B3:B10" totalsRowShown="0">
  <autoFilter ref="B3:B10" xr:uid="{00000000-0009-0000-0100-000002000000}"/>
  <tableColumns count="1">
    <tableColumn id="1" xr3:uid="{00000000-0010-0000-0100-000001000000}" name="PERSONE"/>
  </tableColumns>
  <tableStyleInfo name="Budget regali di Natale" showFirstColumn="0" showLastColumn="0" showRowStripes="1" showColumnStripes="0"/>
  <extLst>
    <ext xmlns:x14="http://schemas.microsoft.com/office/spreadsheetml/2009/9/main" uri="{504A1905-F514-4f6f-8877-14C23A59335A}">
      <x14:table altTextSummary="Immettere le persone in questa tabel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ategorieRegali" displayName="CategorieRegali" ref="D3:D8" totalsRowShown="0" dataDxfId="1">
  <autoFilter ref="D3:D8" xr:uid="{00000000-0009-0000-0100-000003000000}"/>
  <tableColumns count="1">
    <tableColumn id="1" xr3:uid="{00000000-0010-0000-0200-000001000000}" name="CATEGORIE REGALI" dataDxfId="0"/>
  </tableColumns>
  <tableStyleInfo name="Budget regali di Natale" showFirstColumn="0" showLastColumn="0" showRowStripes="1" showColumnStripes="0"/>
  <extLst>
    <ext xmlns:x14="http://schemas.microsoft.com/office/spreadsheetml/2009/9/main" uri="{504A1905-F514-4f6f-8877-14C23A59335A}">
      <x14:table altTextSummary="Immettere le categorie di regali in questa tabella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3" customWidth="1"/>
    <col min="2" max="2" width="25.25" customWidth="1"/>
    <col min="3" max="3" width="15.75" customWidth="1"/>
    <col min="4" max="4" width="27.625" customWidth="1"/>
    <col min="5" max="5" width="26.875" customWidth="1"/>
    <col min="6" max="6" width="25.875" customWidth="1"/>
    <col min="7" max="7" width="3" customWidth="1"/>
  </cols>
  <sheetData>
    <row r="1" spans="1:7" ht="39.950000000000003" customHeight="1" x14ac:dyDescent="0.2">
      <c r="B1" s="39" t="s">
        <v>0</v>
      </c>
      <c r="C1" s="39"/>
      <c r="D1" s="39"/>
      <c r="E1" s="40" t="s">
        <v>1</v>
      </c>
      <c r="F1" s="20" t="s">
        <v>2</v>
      </c>
    </row>
    <row r="2" spans="1:7" s="6" customFormat="1" ht="39.950000000000003" customHeight="1" x14ac:dyDescent="0.3">
      <c r="A2" s="5"/>
      <c r="B2" s="39"/>
      <c r="C2" s="39"/>
      <c r="D2" s="39"/>
      <c r="E2" s="40"/>
      <c r="F2" s="22" t="s">
        <v>3</v>
      </c>
    </row>
    <row r="3" spans="1:7" s="1" customFormat="1" ht="50.1" customHeight="1" x14ac:dyDescent="0.3">
      <c r="A3" s="4"/>
      <c r="B3" s="37" t="s">
        <v>4</v>
      </c>
      <c r="C3" s="37"/>
      <c r="D3" s="38" t="s">
        <v>5</v>
      </c>
      <c r="E3" s="38"/>
      <c r="F3" s="38"/>
      <c r="G3"/>
    </row>
    <row r="4" spans="1:7" ht="18.75" x14ac:dyDescent="0.3">
      <c r="B4" s="9" t="s">
        <v>6</v>
      </c>
      <c r="C4" s="34">
        <f>SUM(DatiRegali[COSTO])</f>
        <v>377</v>
      </c>
      <c r="D4" s="38"/>
      <c r="E4" s="38"/>
      <c r="F4" s="38"/>
    </row>
    <row r="5" spans="1:7" ht="18.75" x14ac:dyDescent="0.3">
      <c r="B5" s="8" t="s">
        <v>7</v>
      </c>
      <c r="C5" s="35">
        <f>SUMIF(DatiRegali[ACQUISTATO],"Acquistato",DatiRegali[COSTO])</f>
        <v>233</v>
      </c>
      <c r="D5" s="38"/>
      <c r="E5" s="38"/>
      <c r="F5" s="38"/>
    </row>
    <row r="6" spans="1:7" ht="50.1" customHeight="1" x14ac:dyDescent="0.3">
      <c r="B6" s="19" t="s">
        <v>8</v>
      </c>
      <c r="C6" s="36">
        <f>C4-C5</f>
        <v>144</v>
      </c>
      <c r="D6" s="38"/>
      <c r="E6" s="38"/>
      <c r="F6" s="38"/>
    </row>
    <row r="7" spans="1:7" s="1" customFormat="1" ht="21" customHeight="1" x14ac:dyDescent="0.3">
      <c r="A7" s="4"/>
      <c r="B7" s="16" t="s">
        <v>9</v>
      </c>
      <c r="C7" s="10"/>
      <c r="E7" s="42" t="s">
        <v>10</v>
      </c>
      <c r="F7" s="40" t="s">
        <v>11</v>
      </c>
      <c r="G7"/>
    </row>
    <row r="8" spans="1:7" ht="23.25" x14ac:dyDescent="0.3">
      <c r="B8" s="33" t="s">
        <v>12</v>
      </c>
      <c r="D8" s="40" t="s">
        <v>13</v>
      </c>
      <c r="E8" s="42"/>
      <c r="F8" s="40"/>
    </row>
    <row r="9" spans="1:7" ht="18.75" x14ac:dyDescent="0.3">
      <c r="B9" s="11"/>
      <c r="C9" s="15" t="s">
        <v>14</v>
      </c>
      <c r="D9" s="40"/>
      <c r="E9" s="42"/>
      <c r="F9" s="40"/>
    </row>
    <row r="10" spans="1:7" ht="18.75" x14ac:dyDescent="0.3">
      <c r="B10" s="12" t="s">
        <v>15</v>
      </c>
      <c r="C10" s="29">
        <v>71</v>
      </c>
      <c r="D10" s="40"/>
      <c r="E10" s="42"/>
      <c r="F10" s="40"/>
    </row>
    <row r="11" spans="1:7" ht="18.75" x14ac:dyDescent="0.3">
      <c r="B11" s="13" t="s">
        <v>16</v>
      </c>
      <c r="C11" s="29"/>
      <c r="D11" s="40"/>
      <c r="E11" s="42"/>
      <c r="F11" s="40"/>
    </row>
    <row r="12" spans="1:7" ht="18.75" x14ac:dyDescent="0.3">
      <c r="B12" s="14" t="s">
        <v>17</v>
      </c>
      <c r="C12" s="29">
        <v>26</v>
      </c>
      <c r="D12" s="40"/>
      <c r="E12" s="42"/>
      <c r="F12" s="40"/>
    </row>
    <row r="13" spans="1:7" ht="18.75" x14ac:dyDescent="0.3">
      <c r="B13" s="14" t="s">
        <v>18</v>
      </c>
      <c r="C13" s="29">
        <v>16</v>
      </c>
      <c r="D13" s="40"/>
      <c r="E13" s="42"/>
      <c r="F13" s="40"/>
    </row>
    <row r="14" spans="1:7" ht="18.75" x14ac:dyDescent="0.3">
      <c r="B14" s="13" t="s">
        <v>19</v>
      </c>
      <c r="C14" s="29"/>
      <c r="D14" s="40"/>
      <c r="E14" s="41" t="s">
        <v>20</v>
      </c>
      <c r="F14" s="40" t="s">
        <v>21</v>
      </c>
    </row>
    <row r="15" spans="1:7" ht="18.75" x14ac:dyDescent="0.3">
      <c r="B15" s="14" t="s">
        <v>22</v>
      </c>
      <c r="C15" s="29">
        <v>29</v>
      </c>
      <c r="D15" s="40"/>
      <c r="E15" s="41"/>
      <c r="F15" s="40"/>
    </row>
    <row r="16" spans="1:7" ht="18.75" x14ac:dyDescent="0.3">
      <c r="B16" s="12"/>
      <c r="C16" s="29"/>
      <c r="D16" s="40"/>
      <c r="E16" s="41"/>
      <c r="F16" s="40"/>
    </row>
    <row r="17" spans="2:6" ht="18.75" x14ac:dyDescent="0.3">
      <c r="B17" s="12" t="s">
        <v>23</v>
      </c>
      <c r="C17" s="29">
        <v>59</v>
      </c>
      <c r="D17" s="40"/>
      <c r="E17" s="41"/>
      <c r="F17" s="40"/>
    </row>
    <row r="18" spans="2:6" ht="18.75" x14ac:dyDescent="0.3">
      <c r="B18" s="13" t="s">
        <v>16</v>
      </c>
      <c r="C18" s="29"/>
      <c r="D18" s="40"/>
      <c r="E18" s="41"/>
      <c r="F18" s="40"/>
    </row>
    <row r="19" spans="2:6" ht="18.75" x14ac:dyDescent="0.3">
      <c r="B19" s="14" t="s">
        <v>24</v>
      </c>
      <c r="C19" s="29">
        <v>23</v>
      </c>
      <c r="D19" s="40"/>
      <c r="E19" s="41"/>
      <c r="F19" s="40"/>
    </row>
    <row r="20" spans="2:6" ht="18.75" x14ac:dyDescent="0.3">
      <c r="B20" s="14" t="s">
        <v>25</v>
      </c>
      <c r="C20" s="29">
        <v>36</v>
      </c>
      <c r="D20" s="40"/>
      <c r="E20" s="41"/>
      <c r="F20" s="40"/>
    </row>
    <row r="21" spans="2:6" ht="18.75" x14ac:dyDescent="0.3">
      <c r="B21" s="12"/>
      <c r="C21" s="29"/>
      <c r="D21" s="40"/>
      <c r="F21" s="40"/>
    </row>
    <row r="22" spans="2:6" ht="18.75" x14ac:dyDescent="0.3">
      <c r="B22" s="12" t="s">
        <v>26</v>
      </c>
      <c r="C22" s="29">
        <v>44</v>
      </c>
      <c r="D22" s="40"/>
    </row>
    <row r="23" spans="2:6" ht="18.75" x14ac:dyDescent="0.3">
      <c r="B23" s="13" t="s">
        <v>16</v>
      </c>
      <c r="C23" s="29"/>
      <c r="D23" s="40"/>
    </row>
    <row r="24" spans="2:6" ht="18.75" x14ac:dyDescent="0.3">
      <c r="B24" s="14" t="s">
        <v>27</v>
      </c>
      <c r="C24" s="29">
        <v>14</v>
      </c>
    </row>
    <row r="25" spans="2:6" ht="18.75" x14ac:dyDescent="0.3">
      <c r="B25" s="14" t="s">
        <v>28</v>
      </c>
      <c r="C25" s="29">
        <v>30</v>
      </c>
    </row>
    <row r="26" spans="2:6" ht="18.75" x14ac:dyDescent="0.3">
      <c r="B26" s="12"/>
      <c r="C26" s="29"/>
    </row>
    <row r="27" spans="2:6" ht="18.75" x14ac:dyDescent="0.3">
      <c r="B27" s="12" t="s">
        <v>29</v>
      </c>
      <c r="C27" s="29">
        <v>118</v>
      </c>
    </row>
    <row r="28" spans="2:6" ht="18.75" x14ac:dyDescent="0.3">
      <c r="B28" s="13" t="s">
        <v>16</v>
      </c>
      <c r="C28" s="29"/>
    </row>
    <row r="29" spans="2:6" ht="18.75" x14ac:dyDescent="0.3">
      <c r="B29" s="14" t="s">
        <v>30</v>
      </c>
      <c r="C29" s="29">
        <v>49</v>
      </c>
    </row>
    <row r="30" spans="2:6" ht="18.75" x14ac:dyDescent="0.3">
      <c r="B30" s="13" t="s">
        <v>19</v>
      </c>
      <c r="C30" s="29"/>
    </row>
    <row r="31" spans="2:6" ht="18.75" x14ac:dyDescent="0.3">
      <c r="B31" s="14" t="s">
        <v>31</v>
      </c>
      <c r="C31" s="29">
        <v>37</v>
      </c>
    </row>
    <row r="32" spans="2:6" ht="18.75" x14ac:dyDescent="0.3">
      <c r="B32" s="14" t="s">
        <v>32</v>
      </c>
      <c r="C32" s="29">
        <v>32</v>
      </c>
    </row>
    <row r="33" spans="2:3" ht="18.75" x14ac:dyDescent="0.3">
      <c r="B33" s="12"/>
      <c r="C33" s="29"/>
    </row>
    <row r="34" spans="2:3" ht="18.75" x14ac:dyDescent="0.3">
      <c r="B34" s="12" t="s">
        <v>33</v>
      </c>
      <c r="C34" s="29">
        <v>39</v>
      </c>
    </row>
    <row r="35" spans="2:3" ht="18.75" x14ac:dyDescent="0.3">
      <c r="B35" s="13" t="s">
        <v>16</v>
      </c>
      <c r="C35" s="29"/>
    </row>
    <row r="36" spans="2:3" ht="18.75" x14ac:dyDescent="0.3">
      <c r="B36" s="14" t="s">
        <v>34</v>
      </c>
      <c r="C36" s="29">
        <v>39</v>
      </c>
    </row>
    <row r="37" spans="2:3" ht="18.75" x14ac:dyDescent="0.3">
      <c r="B37" s="12"/>
      <c r="C37" s="29"/>
    </row>
    <row r="38" spans="2:3" ht="18.75" x14ac:dyDescent="0.3">
      <c r="B38" s="12" t="s">
        <v>35</v>
      </c>
      <c r="C38" s="29">
        <v>46</v>
      </c>
    </row>
    <row r="39" spans="2:3" ht="18.75" x14ac:dyDescent="0.3">
      <c r="B39" s="13" t="s">
        <v>19</v>
      </c>
      <c r="C39" s="29"/>
    </row>
    <row r="40" spans="2:3" ht="18.75" x14ac:dyDescent="0.3">
      <c r="B40" s="14" t="s">
        <v>24</v>
      </c>
      <c r="C40" s="29">
        <v>46</v>
      </c>
    </row>
    <row r="41" spans="2:3" ht="18.75" x14ac:dyDescent="0.3">
      <c r="B41" s="12"/>
      <c r="C41" s="29"/>
    </row>
    <row r="42" spans="2:3" ht="18.75" x14ac:dyDescent="0.3">
      <c r="B42" s="12" t="s">
        <v>36</v>
      </c>
      <c r="C42" s="29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Creare un budget per i regali di Natale in questa cartella di lavoro. La tabella pivot che inizia dalla cella B9 viene aggiornata automaticamente in questo foglio di lavoro. Selezionare F1 o F2 per passare ad altri fogli di lavoro" sqref="A1" xr:uid="{00000000-0002-0000-0000-000000000000}"/>
    <dataValidation allowBlank="1" showInputMessage="1" showErrorMessage="1" prompt="I totali vengono calcolati automaticamente nelle celle sottostanti" sqref="B3:C3" xr:uid="{00000000-0002-0000-0000-000001000000}"/>
    <dataValidation allowBlank="1" showInputMessage="1" showErrorMessage="1" prompt="L'allocazione dei costi viene calcolata automaticamente nella cella a destra" sqref="B4" xr:uid="{00000000-0002-0000-0000-000002000000}"/>
    <dataValidation allowBlank="1" showInputMessage="1" showErrorMessage="1" prompt="L'allocazione dei costi viene calcolata automaticamente in questa cella" sqref="C4" xr:uid="{00000000-0002-0000-0000-000003000000}"/>
    <dataValidation allowBlank="1" showInputMessage="1" showErrorMessage="1" prompt="La spesa a oggi viene calcolata automaticamente nella cella a destra" sqref="B5" xr:uid="{00000000-0002-0000-0000-000004000000}"/>
    <dataValidation allowBlank="1" showInputMessage="1" showErrorMessage="1" prompt="La spesa a oggi viene calcolata automaticamente in questa cella" sqref="C5" xr:uid="{00000000-0002-0000-0000-000005000000}"/>
    <dataValidation allowBlank="1" showInputMessage="1" showErrorMessage="1" prompt="La differenza viene calcolata automaticamente nella cella a destra" sqref="B6" xr:uid="{00000000-0002-0000-0000-000006000000}"/>
    <dataValidation allowBlank="1" showInputMessage="1" showErrorMessage="1" prompt="La differenza viene calcolata automaticamente in questa cella" sqref="C6" xr:uid="{00000000-0002-0000-0000-000007000000}"/>
    <dataValidation allowBlank="1" showInputMessage="1" showErrorMessage="1" prompt="I filtri dei dati per filtrare i dati della tabella in base a Per, Stato pacchetto, Stato consegna, Acquistato e Categoria regalo si trovano nelle celle da D8 a F14" sqref="B8" xr:uid="{00000000-0002-0000-0000-000008000000}"/>
    <dataValidation allowBlank="1" showInputMessage="1" showErrorMessage="1" prompt="Questa cella contiene il titolo del foglio di lavoro. L'allocazione dei costi, la spesa a oggi e la differenza vengono calcolati automaticamente nelle celle da C4 a C6. Il grafico si trova nella cella D3 e il suggerimento nella cella B7" sqref="B1:C2" xr:uid="{00000000-0002-0000-0000-000009000000}"/>
    <dataValidation allowBlank="1" showInputMessage="1" showErrorMessage="1" prompt="Questa cella contiene il collegamento di spostamento a Voci elenco" sqref="F1" xr:uid="{00000000-0002-0000-0000-00000A000000}"/>
    <dataValidation allowBlank="1" showInputMessage="1" showErrorMessage="1" prompt="Questa cella contiene il collegamento di spostamento a Info elenco" sqref="F2" xr:uid="{00000000-0002-0000-0000-00000B000000}"/>
  </dataValidations>
  <hyperlinks>
    <hyperlink ref="F1" location="'Voci elenco'!A1" tooltip="Selezionare per passare al foglio di lavoro Voci elenco" display="VAI A VOCI ELENCO &gt;" xr:uid="{00000000-0004-0000-0000-000000000000}"/>
    <hyperlink ref="F2" location="'Info elenco'!A1" tooltip="Selezionare per passare al foglio di lavoro Info elenco" display="VAI A INFO ELENCO &gt;" xr:uid="{00000000-0004-0000-0000-000001000000}"/>
  </hyperlinks>
  <printOptions horizontalCentered="1"/>
  <pageMargins left="0.25" right="0.25" top="0.75" bottom="0.75" header="0.3" footer="0.3"/>
  <pageSetup paperSize="9" scale="77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29.625" customWidth="1"/>
  </cols>
  <sheetData>
    <row r="1" spans="2:8" ht="39.950000000000003" customHeight="1" x14ac:dyDescent="0.2">
      <c r="B1" s="43" t="s">
        <v>37</v>
      </c>
      <c r="C1" s="43"/>
      <c r="D1" s="44" t="s">
        <v>1</v>
      </c>
      <c r="E1" s="44"/>
      <c r="F1" s="44"/>
      <c r="G1" s="44"/>
      <c r="H1" s="21" t="s">
        <v>3</v>
      </c>
    </row>
    <row r="2" spans="2:8" ht="39.950000000000003" customHeight="1" x14ac:dyDescent="0.3">
      <c r="B2" s="43"/>
      <c r="C2" s="43"/>
      <c r="D2" s="44"/>
      <c r="E2" s="44"/>
      <c r="F2" s="44"/>
      <c r="G2" s="44"/>
      <c r="H2" s="23" t="s">
        <v>38</v>
      </c>
    </row>
    <row r="3" spans="2:8" ht="30" customHeight="1" x14ac:dyDescent="0.3">
      <c r="B3" s="17" t="s">
        <v>39</v>
      </c>
      <c r="C3" s="17" t="s">
        <v>40</v>
      </c>
      <c r="D3" s="17" t="s">
        <v>41</v>
      </c>
      <c r="E3" s="17" t="s">
        <v>42</v>
      </c>
      <c r="F3" s="17" t="s">
        <v>43</v>
      </c>
      <c r="G3" s="17" t="s">
        <v>44</v>
      </c>
      <c r="H3" s="17" t="s">
        <v>45</v>
      </c>
    </row>
    <row r="4" spans="2:8" ht="30" customHeight="1" x14ac:dyDescent="0.3">
      <c r="B4" s="25" t="s">
        <v>15</v>
      </c>
      <c r="C4" s="26" t="s">
        <v>46</v>
      </c>
      <c r="D4" s="27" t="s">
        <v>17</v>
      </c>
      <c r="E4" s="28">
        <v>26</v>
      </c>
      <c r="F4" s="30" t="s">
        <v>16</v>
      </c>
      <c r="G4" s="31" t="s">
        <v>47</v>
      </c>
      <c r="H4" s="32" t="s">
        <v>48</v>
      </c>
    </row>
    <row r="5" spans="2:8" ht="30" customHeight="1" x14ac:dyDescent="0.3">
      <c r="B5" s="25" t="s">
        <v>23</v>
      </c>
      <c r="C5" s="26" t="s">
        <v>49</v>
      </c>
      <c r="D5" s="27" t="s">
        <v>24</v>
      </c>
      <c r="E5" s="28">
        <v>23</v>
      </c>
      <c r="F5" s="30" t="s">
        <v>16</v>
      </c>
      <c r="G5" s="31" t="s">
        <v>47</v>
      </c>
      <c r="H5" s="32" t="s">
        <v>48</v>
      </c>
    </row>
    <row r="6" spans="2:8" ht="30" customHeight="1" x14ac:dyDescent="0.3">
      <c r="B6" s="25" t="s">
        <v>15</v>
      </c>
      <c r="C6" s="26" t="s">
        <v>49</v>
      </c>
      <c r="D6" s="27" t="s">
        <v>18</v>
      </c>
      <c r="E6" s="28">
        <v>16</v>
      </c>
      <c r="F6" s="30" t="s">
        <v>16</v>
      </c>
      <c r="G6" s="31" t="s">
        <v>47</v>
      </c>
      <c r="H6" s="32" t="s">
        <v>50</v>
      </c>
    </row>
    <row r="7" spans="2:8" ht="30" customHeight="1" x14ac:dyDescent="0.3">
      <c r="B7" s="25" t="s">
        <v>26</v>
      </c>
      <c r="C7" s="26" t="s">
        <v>49</v>
      </c>
      <c r="D7" s="27" t="s">
        <v>27</v>
      </c>
      <c r="E7" s="28">
        <v>14</v>
      </c>
      <c r="F7" s="30" t="s">
        <v>16</v>
      </c>
      <c r="G7" s="31" t="s">
        <v>51</v>
      </c>
      <c r="H7" s="32" t="s">
        <v>50</v>
      </c>
    </row>
    <row r="8" spans="2:8" ht="30" customHeight="1" x14ac:dyDescent="0.3">
      <c r="B8" s="25" t="s">
        <v>29</v>
      </c>
      <c r="C8" s="26" t="s">
        <v>49</v>
      </c>
      <c r="D8" s="27" t="s">
        <v>30</v>
      </c>
      <c r="E8" s="28">
        <v>49</v>
      </c>
      <c r="F8" s="30" t="s">
        <v>16</v>
      </c>
      <c r="G8" s="31" t="s">
        <v>51</v>
      </c>
      <c r="H8" s="32" t="s">
        <v>50</v>
      </c>
    </row>
    <row r="9" spans="2:8" ht="30" customHeight="1" x14ac:dyDescent="0.3">
      <c r="B9" s="25" t="s">
        <v>29</v>
      </c>
      <c r="C9" s="26" t="s">
        <v>49</v>
      </c>
      <c r="D9" s="27" t="s">
        <v>31</v>
      </c>
      <c r="E9" s="28">
        <v>37</v>
      </c>
      <c r="F9" s="30" t="s">
        <v>19</v>
      </c>
      <c r="G9" s="31" t="s">
        <v>51</v>
      </c>
      <c r="H9" s="32" t="s">
        <v>50</v>
      </c>
    </row>
    <row r="10" spans="2:8" ht="30" customHeight="1" x14ac:dyDescent="0.3">
      <c r="B10" s="25" t="s">
        <v>33</v>
      </c>
      <c r="C10" s="26" t="s">
        <v>49</v>
      </c>
      <c r="D10" s="27" t="s">
        <v>34</v>
      </c>
      <c r="E10" s="28">
        <v>39</v>
      </c>
      <c r="F10" s="30" t="s">
        <v>16</v>
      </c>
      <c r="G10" s="31" t="s">
        <v>51</v>
      </c>
      <c r="H10" s="32" t="s">
        <v>50</v>
      </c>
    </row>
    <row r="11" spans="2:8" ht="30" customHeight="1" x14ac:dyDescent="0.3">
      <c r="B11" s="25" t="s">
        <v>23</v>
      </c>
      <c r="C11" s="26" t="s">
        <v>49</v>
      </c>
      <c r="D11" s="27" t="s">
        <v>25</v>
      </c>
      <c r="E11" s="28">
        <v>36</v>
      </c>
      <c r="F11" s="30" t="s">
        <v>16</v>
      </c>
      <c r="G11" s="31" t="s">
        <v>47</v>
      </c>
      <c r="H11" s="32" t="s">
        <v>50</v>
      </c>
    </row>
    <row r="12" spans="2:8" ht="30" customHeight="1" x14ac:dyDescent="0.3">
      <c r="B12" s="25" t="s">
        <v>15</v>
      </c>
      <c r="C12" s="26" t="s">
        <v>49</v>
      </c>
      <c r="D12" s="27" t="s">
        <v>22</v>
      </c>
      <c r="E12" s="28">
        <v>29</v>
      </c>
      <c r="F12" s="30" t="s">
        <v>19</v>
      </c>
      <c r="G12" s="31"/>
      <c r="H12" s="32"/>
    </row>
    <row r="13" spans="2:8" ht="30" customHeight="1" x14ac:dyDescent="0.3">
      <c r="B13" s="25" t="s">
        <v>26</v>
      </c>
      <c r="C13" s="26" t="s">
        <v>49</v>
      </c>
      <c r="D13" s="27" t="s">
        <v>28</v>
      </c>
      <c r="E13" s="28">
        <v>30</v>
      </c>
      <c r="F13" s="30" t="s">
        <v>16</v>
      </c>
      <c r="G13" s="31" t="s">
        <v>47</v>
      </c>
      <c r="H13" s="32"/>
    </row>
    <row r="14" spans="2:8" ht="30" customHeight="1" x14ac:dyDescent="0.3">
      <c r="B14" s="25" t="s">
        <v>29</v>
      </c>
      <c r="C14" s="26" t="s">
        <v>49</v>
      </c>
      <c r="D14" s="27" t="s">
        <v>32</v>
      </c>
      <c r="E14" s="28">
        <v>32</v>
      </c>
      <c r="F14" s="30" t="s">
        <v>19</v>
      </c>
      <c r="G14" s="31"/>
      <c r="H14" s="32"/>
    </row>
    <row r="15" spans="2:8" ht="30" customHeight="1" x14ac:dyDescent="0.3">
      <c r="B15" s="25" t="s">
        <v>35</v>
      </c>
      <c r="C15" s="26" t="s">
        <v>49</v>
      </c>
      <c r="D15" s="27" t="s">
        <v>24</v>
      </c>
      <c r="E15" s="28">
        <v>46</v>
      </c>
      <c r="F15" s="30" t="s">
        <v>19</v>
      </c>
      <c r="G15" s="31"/>
      <c r="H15" s="32"/>
    </row>
  </sheetData>
  <dataConsolidate/>
  <mergeCells count="2">
    <mergeCell ref="B1:C2"/>
    <mergeCell ref="D1:G2"/>
  </mergeCells>
  <dataValidations count="17">
    <dataValidation type="list" allowBlank="1" showInputMessage="1" sqref="B16:B1048576" xr:uid="{00000000-0002-0000-0100-000000000000}">
      <formula1>ElencoPersone</formula1>
    </dataValidation>
    <dataValidation allowBlank="1" showInputMessage="1" showErrorMessage="1" prompt="Creare una lista della spesa in questo foglio di lavoro. Immettere i dettagli nella tabella Dati dei regali. Selezionare la cella H1 per passare al foglio di lavoro Info elenco e H2 per passare al foglio di lavoro Budget regali" sqref="A1" xr:uid="{00000000-0002-0000-0100-000001000000}"/>
    <dataValidation allowBlank="1" showInputMessage="1" showErrorMessage="1" prompt="Selezionare il destinatario del regalo in questa colonna sotto questa intestazione. Premere ALT+freccia GIÙ per visualizzare le opzioni e poi freccia GIÙ e INVIO per effettuare una selezione. Usare i filtri delle intestazioni per trovare voci specifiche" sqref="B3" xr:uid="{00000000-0002-0000-0100-000002000000}"/>
    <dataValidation allowBlank="1" showInputMessage="1" showErrorMessage="1" prompt="Selezionare la categoria di regalo in questa colonna sotto questa intestazione. Premere ALT+freccia GIÙ per visualizzare le opzioni e poi freccia GIÙ e INVIO per effettuare una selezione" sqref="C3" xr:uid="{00000000-0002-0000-0100-000003000000}"/>
    <dataValidation allowBlank="1" showInputMessage="1" showErrorMessage="1" prompt="Immettere i regali in questa colonna sotto questa intestazione" sqref="D3" xr:uid="{00000000-0002-0000-0100-000004000000}"/>
    <dataValidation allowBlank="1" showInputMessage="1" showErrorMessage="1" prompt="Immettere il costo in questa colonna sotto questa intestazione" sqref="E3" xr:uid="{00000000-0002-0000-0100-000005000000}"/>
    <dataValidation allowBlank="1" showInputMessage="1" showErrorMessage="1" prompt="Selezionare Acquistato o Non acquistato per indicare lo stato di acquisto del regalo in questa colonna sotto questa intestazione. Premere ALT+freccia GIÙ per visualizzare le opzioni e poi freccia GIÙ e INVIO per effettuare una selezione" sqref="F3" xr:uid="{00000000-0002-0000-0100-000006000000}"/>
    <dataValidation allowBlank="1" showInputMessage="1" showErrorMessage="1" prompt="Selezionare lo stato di consegna in questa colonna sotto questa intestazione. Premere ALT+freccia GIÙ per visualizzare le opzioni e poi freccia GIÙ e INVIO per effettuare una selezione" sqref="G3" xr:uid="{00000000-0002-0000-0100-000007000000}"/>
    <dataValidation allowBlank="1" showInputMessage="1" showErrorMessage="1" prompt="Selezionare lo stato del pacchetto in questa colonna sotto questa intestazione. Premere ALT+freccia GIÙ per visualizzare le opzioni e poi freccia GIÙ e INVIO per effettuare una selezione" sqref="H3" xr:uid="{00000000-0002-0000-0100-000008000000}"/>
    <dataValidation allowBlank="1" showInputMessage="1" showErrorMessage="1" prompt="Questa cella contiene il titolo del foglio di lavoro" sqref="B1" xr:uid="{00000000-0002-0000-0100-000009000000}"/>
    <dataValidation allowBlank="1" showInputMessage="1" showErrorMessage="1" prompt="Questa cella contiene un collegamento di spostamento al foglio di lavoro Budget regali" sqref="H2" xr:uid="{00000000-0002-0000-0100-00000A000000}"/>
    <dataValidation type="list" errorStyle="warning" allowBlank="1" showInputMessage="1" showErrorMessage="1" error="Selezionare il nome nell'elenco. Selezionare ANNULLA, quindi premere ALT+freccia GIÙ per visualizzare le opzioni e poi freccia GIÙ e INVIO per effettuare una selezione" sqref="B4:B15" xr:uid="{00000000-0002-0000-0100-00000B000000}">
      <formula1>ElencoPersone</formula1>
    </dataValidation>
    <dataValidation allowBlank="1" showInputMessage="1" showErrorMessage="1" prompt="Questa cella contiene il collegamento di spostamento a Info elenco" sqref="H1" xr:uid="{00000000-0002-0000-0100-00000C000000}"/>
    <dataValidation type="list" errorStyle="warning" allowBlank="1" showInputMessage="1" showErrorMessage="1" error="Selezionare una categoria di regalo nell'elenco. Selezionare ANNULLA, quindi premere ALT+freccia GIÙ per visualizzare le opzioni e poi freccia GIÙ e INVIO per effettuare una selezione" sqref="C4:C15" xr:uid="{00000000-0002-0000-0100-00000D000000}">
      <formula1>ElencoCategorieRegali</formula1>
    </dataValidation>
    <dataValidation type="list" errorStyle="warning" allowBlank="1" showInputMessage="1" showErrorMessage="1" error="Selezionare lo stato nell'elenco. Selezionare ANNULLA, quindi premere ALT+freccia GIÙ per visualizzare le opzioni e poi freccia GIÙ e INVIO per effettuare una selezione" sqref="F4:F15" xr:uid="{00000000-0002-0000-0100-00000E000000}">
      <formula1>"Acquistato,Non acquistato"</formula1>
    </dataValidation>
    <dataValidation type="list" errorStyle="warning" allowBlank="1" showInputMessage="1" showErrorMessage="1" error="Selezionare lo stato della consegna nell'elenco. Selezionare ANNULLA, quindi premere ALT+freccia GIÙ per visualizzare le opzioni e poi freccia GIÙ e INVIO per effettuare una selezione" sqref="G4:G15" xr:uid="{00000000-0002-0000-0100-00000F000000}">
      <formula1>"Arrivato,In transito,Cancellato"</formula1>
    </dataValidation>
    <dataValidation type="list" errorStyle="warning" allowBlank="1" showInputMessage="1" showErrorMessage="1" error="Selezionare lo stato del pacchetto nell'elenco. Selezionare ANNULLA, quindi premere ALT+freccia GIÙ per visualizzare le opzioni e poi freccia GIÙ e INVIO per effettuare una selezione" sqref="H4:H15" xr:uid="{00000000-0002-0000-0100-000010000000}">
      <formula1>"Impacchettato,Da fare"</formula1>
    </dataValidation>
  </dataValidations>
  <hyperlinks>
    <hyperlink ref="H2" location="'Budget regali'!A1" tooltip="Selezionare per passare al foglio di lavoro Budget regali" display="&lt; VAI A BUDGET REGALI" xr:uid="{00000000-0004-0000-0100-000000000000}"/>
    <hyperlink ref="H1" location="'Info elenco'!A1" tooltip="Selezionare per passare al foglio di lavoro Info elenco" display="VAI A INFO ELENCO &gt;" xr:uid="{00000000-0004-0000-0100-000001000000}"/>
  </hyperlinks>
  <printOptions horizontalCentered="1"/>
  <pageMargins left="0.25" right="0.25" top="0.75" bottom="0.75" header="0.3" footer="0.3"/>
  <pageSetup paperSize="9" scale="61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10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30.125" customWidth="1"/>
    <col min="3" max="3" width="2.625" customWidth="1"/>
    <col min="4" max="4" width="32.75" customWidth="1"/>
    <col min="5" max="5" width="28" customWidth="1"/>
  </cols>
  <sheetData>
    <row r="1" spans="2:5" ht="39.950000000000003" customHeight="1" x14ac:dyDescent="0.2">
      <c r="B1" s="43" t="s">
        <v>52</v>
      </c>
      <c r="C1" s="45" t="s">
        <v>1</v>
      </c>
      <c r="D1" s="45"/>
      <c r="E1" s="21" t="s">
        <v>53</v>
      </c>
    </row>
    <row r="2" spans="2:5" ht="39.950000000000003" customHeight="1" x14ac:dyDescent="0.3">
      <c r="B2" s="43"/>
      <c r="C2" s="45"/>
      <c r="D2" s="45"/>
      <c r="E2" s="23" t="s">
        <v>38</v>
      </c>
    </row>
    <row r="3" spans="2:5" s="2" customFormat="1" ht="30" customHeight="1" x14ac:dyDescent="0.3">
      <c r="B3" s="18" t="s">
        <v>54</v>
      </c>
      <c r="C3" s="7"/>
      <c r="D3" s="18" t="s">
        <v>55</v>
      </c>
    </row>
    <row r="4" spans="2:5" ht="30" customHeight="1" x14ac:dyDescent="0.3">
      <c r="B4" s="24" t="s">
        <v>33</v>
      </c>
      <c r="D4" s="24" t="s">
        <v>56</v>
      </c>
    </row>
    <row r="5" spans="2:5" ht="30" customHeight="1" x14ac:dyDescent="0.3">
      <c r="B5" s="24" t="s">
        <v>23</v>
      </c>
      <c r="D5" s="24" t="s">
        <v>49</v>
      </c>
    </row>
    <row r="6" spans="2:5" ht="30" customHeight="1" x14ac:dyDescent="0.3">
      <c r="B6" s="24" t="s">
        <v>15</v>
      </c>
      <c r="D6" s="24" t="s">
        <v>57</v>
      </c>
    </row>
    <row r="7" spans="2:5" ht="30" customHeight="1" x14ac:dyDescent="0.3">
      <c r="B7" s="24" t="s">
        <v>26</v>
      </c>
      <c r="D7" s="24" t="s">
        <v>46</v>
      </c>
    </row>
    <row r="8" spans="2:5" ht="30" customHeight="1" x14ac:dyDescent="0.3">
      <c r="B8" s="24" t="s">
        <v>29</v>
      </c>
      <c r="D8" s="24" t="s">
        <v>58</v>
      </c>
    </row>
    <row r="9" spans="2:5" ht="30" customHeight="1" x14ac:dyDescent="0.3">
      <c r="B9" s="24" t="s">
        <v>35</v>
      </c>
    </row>
    <row r="10" spans="2:5" ht="30" customHeight="1" x14ac:dyDescent="0.3">
      <c r="B10" s="18"/>
    </row>
  </sheetData>
  <mergeCells count="2">
    <mergeCell ref="B1:B2"/>
    <mergeCell ref="C1:D2"/>
  </mergeCells>
  <dataValidations count="6">
    <dataValidation allowBlank="1" showInputMessage="1" showErrorMessage="1" prompt="Creare le informazioni dell'elenco in questo foglio di lavoro. Immettere i dettagli nelle tabelle Persone e Categoria regalo. Selezionare la cella E1 per passare al foglio di lavoro Voci elenco e E2 per passare al foglio di lavoro di Budget regali" sqref="A1" xr:uid="{00000000-0002-0000-0200-000000000000}"/>
    <dataValidation allowBlank="1" showInputMessage="1" showErrorMessage="1" prompt="Questa cella contiene il titolo del foglio di lavoro" sqref="B1" xr:uid="{00000000-0002-0000-0200-000001000000}"/>
    <dataValidation allowBlank="1" showInputMessage="1" showErrorMessage="1" prompt="Aggiungere o modificare i nomi delle persone in questa colonna sotto questa intestazione per aggiornare l'elenco a discesa Per nel foglio di lavoro Voci elenco. La tabella Categorie regali si trova nella cella a destra" sqref="B3" xr:uid="{00000000-0002-0000-0200-000002000000}"/>
    <dataValidation allowBlank="1" showInputMessage="1" showErrorMessage="1" prompt="Aggiungere o modificare le categorie di regali in questa colonna sotto questa intestazione per aggiornare l'elenco a discesa Categoria regalo nel foglio di lavoro Voci elenco" sqref="D3" xr:uid="{00000000-0002-0000-0200-000003000000}"/>
    <dataValidation allowBlank="1" showInputMessage="1" showErrorMessage="1" prompt="Questa cella contiene il collegamento di spostamento a Voci elenco" sqref="E1" xr:uid="{00000000-0002-0000-0200-000004000000}"/>
    <dataValidation allowBlank="1" showInputMessage="1" showErrorMessage="1" prompt="Questa cella contiene un collegamento di spostamento al foglio di lavoro Budget regali" sqref="E2" xr:uid="{00000000-0002-0000-0200-000005000000}"/>
  </dataValidations>
  <hyperlinks>
    <hyperlink ref="E1" location="'Voci elenco'!A1" tooltip="Selezionare per passare al foglio di lavoro Voci elenco" display="&lt; VAI A VOCI ELENCO" xr:uid="{00000000-0004-0000-0200-000000000000}"/>
    <hyperlink ref="E2" location="'Budget regali'!A1" tooltip="Selezionare per passare al foglio di lavoro Budget regali" display="&lt; VAI A BUDGET REGALI" xr:uid="{00000000-0004-0000-0200-000001000000}"/>
  </hyperlinks>
  <printOptions horizontalCentered="1"/>
  <pageMargins left="0.7" right="0.7" top="0.75" bottom="0.75" header="0.3" footer="0.3"/>
  <pageSetup paperSize="9" scale="88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Budget regali</vt:lpstr>
      <vt:lpstr>Voci elenco</vt:lpstr>
      <vt:lpstr>Info elenco</vt:lpstr>
      <vt:lpstr>ElencoCategorieRegali</vt:lpstr>
      <vt:lpstr>ElencoPersone</vt:lpstr>
      <vt:lpstr>'Info elenco'!Print_Titles</vt:lpstr>
      <vt:lpstr>'Voci elenco'!Print_Titles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Zakia Lu</cp:lastModifiedBy>
  <cp:revision/>
  <dcterms:created xsi:type="dcterms:W3CDTF">2018-02-13T06:39:11Z</dcterms:created>
  <dcterms:modified xsi:type="dcterms:W3CDTF">2018-05-16T07:53:31Z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2018-02-13T06:39:20.5539145Z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