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5_36_translations_fix\it-IT\target\"/>
    </mc:Choice>
  </mc:AlternateContent>
  <xr:revisionPtr revIDLastSave="0" documentId="12_ncr:500000_{D7E892A9-7073-4D95-B510-30EFDEDCC78D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Riepilogo budget" sheetId="1" r:id="rId1"/>
    <sheet name="Entrate mensili" sheetId="5" r:id="rId2"/>
    <sheet name="Uscite mensili" sheetId="3" r:id="rId3"/>
    <sheet name="Uscite del semestre" sheetId="4" r:id="rId4"/>
  </sheets>
  <definedNames>
    <definedName name="AreaTitoloRiga1..B3">'Riepilogo budget'!$B$2</definedName>
    <definedName name="AreaTitoloRiga2..B6">'Riepilogo budget'!$B$5</definedName>
    <definedName name="AreaTitoloRiga3..B8">'Riepilogo budget'!$B$7</definedName>
    <definedName name="AreaTitoloRiga4..B10">'Riepilogo budget'!$B$9</definedName>
    <definedName name="EntrateMensiliNette">'Riepilogo budget'!$B$6</definedName>
    <definedName name="PercentualeEntrateSpese">'Riepilogo budget'!$B$3</definedName>
    <definedName name="Saldo">'Riepilogo budget'!$B$10</definedName>
    <definedName name="_xlnm.Print_Titles" localSheetId="1">'Entrate mensili'!$3:$3</definedName>
    <definedName name="_xlnm.Print_Titles" localSheetId="3">'Uscite del semestre'!$3:$3</definedName>
    <definedName name="_xlnm.Print_Titles" localSheetId="2">'Uscite mensili'!$3:$3</definedName>
    <definedName name="Titolo_CartellaLavoro">'Riepilogo budget'!$B$1</definedName>
    <definedName name="Titolo2" localSheetId="1">EntrateMensili[[#Headers],[Voce]]</definedName>
    <definedName name="Titolo3">UsciteMensili[[#Headers],[Voce]]</definedName>
    <definedName name="Titolo4">UsciteSemestre[[#Headers],[Voce]]</definedName>
    <definedName name="Totale_EntrateMensili">EntrateMensili[[#Totals],[Importo]]</definedName>
    <definedName name="Totale_UsciteMensili">UsciteMensili[[#Totals],[Importo]]</definedName>
    <definedName name="Totale_UsciteSemestre">UsciteSemestre[[#Totals],[Al mese]]</definedName>
    <definedName name="UsciteMensiliNette">'Riepilogo budget'!$B$8</definedName>
  </definedNames>
  <calcPr calcId="162913"/>
</workbook>
</file>

<file path=xl/calcChain.xml><?xml version="1.0" encoding="utf-8"?>
<calcChain xmlns="http://schemas.openxmlformats.org/spreadsheetml/2006/main">
  <c r="B1" i="3" l="1"/>
  <c r="B1" i="4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<sst xmlns="http://schemas.openxmlformats.org/spreadsheetml/2006/main" count="41" uniqueCount="35">
  <si>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budget università</t>
  </si>
  <si>
    <t>percentuale di entrate spese</t>
  </si>
  <si>
    <t>entrate mensili nette</t>
  </si>
  <si>
    <t>uscite mensili nette</t>
  </si>
  <si>
    <t>saldo</t>
  </si>
  <si>
    <t>L'istogramma a colonne raggruppate che confronta le entrate e le uscite mensili si trova in questa cella.</t>
  </si>
  <si>
    <t>entrate mensili</t>
  </si>
  <si>
    <t>Voce</t>
  </si>
  <si>
    <t>Entrate fisse</t>
  </si>
  <si>
    <t>Sovvenzioni</t>
  </si>
  <si>
    <t>Prestiti</t>
  </si>
  <si>
    <t>Altre entrate</t>
  </si>
  <si>
    <t>Totale</t>
  </si>
  <si>
    <t>Importo</t>
  </si>
  <si>
    <t>uscite mensili</t>
  </si>
  <si>
    <t>Affitto</t>
  </si>
  <si>
    <t>Utenze</t>
  </si>
  <si>
    <t>Cellulare</t>
  </si>
  <si>
    <t>Generi alimentari</t>
  </si>
  <si>
    <t>Spese auto</t>
  </si>
  <si>
    <t>Finanziamenti</t>
  </si>
  <si>
    <t>Carte di credito</t>
  </si>
  <si>
    <t>Assicurazione</t>
  </si>
  <si>
    <t>Parrucchiere</t>
  </si>
  <si>
    <t>Svago</t>
  </si>
  <si>
    <t>Varie</t>
  </si>
  <si>
    <t>uscite semestre *</t>
  </si>
  <si>
    <t>Tasse scolastiche</t>
  </si>
  <si>
    <t>Spese laboratorio</t>
  </si>
  <si>
    <t>Libri</t>
  </si>
  <si>
    <t>Depositi</t>
  </si>
  <si>
    <t>Trasporti</t>
  </si>
  <si>
    <t>Altre spese</t>
  </si>
  <si>
    <t>* in base a un periodo di 4 mesi</t>
  </si>
  <si>
    <t>Al 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</si>
</sst>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_);\(&quot;$&quot;#,##0\)"/>
    <numFmt numFmtId="165" formatCode="&quot;$&quot;#,##0_);[Red]\(&quot;$&quot;#,##0\)"/>
    <numFmt numFmtId="166" formatCode="&quot;$&quot;#,##0"/>
    <numFmt numFmtId="167" formatCode="&quot;€&quot;\ #,##0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6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5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7" fontId="19" fillId="2" borderId="0" xfId="10" applyNumberFormat="1" applyFont="1" applyFill="1">
      <alignment horizontal="left" vertical="center"/>
    </xf>
    <xf numFmtId="167" fontId="0" fillId="2" borderId="0" xfId="1" applyNumberFormat="1" applyFont="1" applyFill="1">
      <alignment horizontal="right" vertical="center" indent="1"/>
    </xf>
    <xf numFmtId="167" fontId="15" fillId="2" borderId="0" xfId="0" applyNumberFormat="1" applyFont="1" applyFill="1" applyAlignment="1" applyProtection="1">
      <alignment horizontal="right" vertical="center" indent="1"/>
    </xf>
    <xf numFmtId="167" fontId="11" fillId="2" borderId="0" xfId="0" applyNumberFormat="1" applyFont="1" applyFill="1" applyAlignment="1" applyProtection="1">
      <alignment horizontal="right" vertical="center" indent="1"/>
    </xf>
    <xf numFmtId="167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  <xf numFmtId="0" fontId="0" fillId="2" borderId="0" xfId="0" applyFont="1">
      <alignment vertical="center" wrapText="1"/>
    </xf>
  </cellXfs>
  <cellStyles count="11">
    <cellStyle name="Normale" xfId="0" builtinId="0" customBuiltin="1"/>
    <cellStyle name="Nota" xfId="7" builtinId="10" customBuiltin="1"/>
    <cellStyle name="Output" xfId="6" builtinId="21" customBuiltin="1"/>
    <cellStyle name="Percentuale" xfId="2" builtinId="5" customBuiltin="1"/>
    <cellStyle name="Testo descrittivo" xfId="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otale" xfId="9" builtinId="25" customBuiltin="1"/>
    <cellStyle name="Valuta" xfId="1" builtinId="4" customBuiltin="1"/>
    <cellStyle name="Valuta [0]" xfId="10" builtinId="7" customBuiltin="1"/>
  </cellStyles>
  <dxfs count="18">
    <dxf>
      <numFmt numFmtId="167" formatCode="&quot;€&quot;\ #,##0"/>
    </dxf>
    <dxf>
      <numFmt numFmtId="167" formatCode="&quot;€&quot;\ #,##0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numFmt numFmtId="167" formatCode="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numFmt numFmtId="167" formatCode="&quot;€&quot;\ 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Budget università" defaultPivotStyle="PivotStyleLight16">
    <tableStyle name="Budget università" pivot="0" count="5" xr9:uid="{00000000-0011-0000-FFFF-FFFF00000000}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entrate</c:v>
              </c:pt>
              <c:pt idx="1">
                <c:v>spese</c:v>
              </c:pt>
            </c:strLit>
          </c:cat>
          <c:val>
            <c:numRef>
              <c:f>('Riepilogo budget'!$B$6,'Riepilogo budget'!$B$8)</c:f>
              <c:numCache>
                <c:formatCode>"€"\ #,##0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€&quot;\ 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Grafico 7" descr="Istogramma a colonne raggruppate che confronta le entrate e le uscite mensil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rateMensili" displayName="EntrateMensili" ref="B3:C8" totalsRowCount="1" dataDxfId="12" totalsRowDxfId="11">
  <autoFilter ref="B3:C7" xr:uid="{00000000-0009-0000-0100-000001000000}"/>
  <tableColumns count="2">
    <tableColumn id="1" xr3:uid="{00000000-0010-0000-0000-000001000000}" name="Voce" totalsRowLabel="Totale" totalsRowDxfId="10"/>
    <tableColumn id="2" xr3:uid="{00000000-0010-0000-0000-000002000000}" name="Importo" totalsRowFunction="sum" dataDxfId="9"/>
  </tableColumns>
  <tableStyleInfo name="Budget università" showFirstColumn="0" showLastColumn="0" showRowStripes="1" showColumnStripes="0"/>
  <extLst>
    <ext xmlns:x14="http://schemas.microsoft.com/office/spreadsheetml/2009/9/main" uri="{504A1905-F514-4f6f-8877-14C23A59335A}">
      <x14:table altTextSummary="Immettere le voci e gli importi delle entrate mensili in questa tabel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sciteMensili" displayName="UsciteMensili" ref="B3:C15" totalsRowCount="1" dataDxfId="8" totalsRowDxfId="7">
  <autoFilter ref="B3:C14" xr:uid="{00000000-0009-0000-0100-000002000000}"/>
  <tableColumns count="2">
    <tableColumn id="1" xr3:uid="{00000000-0010-0000-0100-000001000000}" name="Voce" totalsRowLabel="Totale" totalsRowDxfId="6"/>
    <tableColumn id="2" xr3:uid="{00000000-0010-0000-0100-000002000000}" name="Importo" totalsRowFunction="sum" dataDxfId="5"/>
  </tableColumns>
  <tableStyleInfo name="Budget università" showFirstColumn="0" showLastColumn="0" showRowStripes="1" showColumnStripes="0"/>
  <extLst>
    <ext xmlns:x14="http://schemas.microsoft.com/office/spreadsheetml/2009/9/main" uri="{504A1905-F514-4f6f-8877-14C23A59335A}">
      <x14:table altTextSummary="Immettere le voci e gli importi delle uscite mensili in questa tabel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UsciteSemestre" displayName="UsciteSemestre" ref="B3:D10" totalsRowCount="1" headerRowDxfId="4" dataDxfId="3" totalsRowDxfId="2">
  <autoFilter ref="B3:D9" xr:uid="{00000000-0009-0000-0100-000009000000}"/>
  <tableColumns count="3">
    <tableColumn id="1" xr3:uid="{00000000-0010-0000-0200-000001000000}" name="Voce" totalsRowLabel="Totale"/>
    <tableColumn id="2" xr3:uid="{00000000-0010-0000-0200-000002000000}" name="Importo" totalsRowFunction="sum" dataDxfId="1"/>
    <tableColumn id="3" xr3:uid="{00000000-0010-0000-0200-000003000000}" name="Al mese" totalsRowFunction="sum" dataDxfId="0">
      <calculatedColumnFormula>IFERROR(UsciteSemestre[[#This Row],[Importo]]/4, "")</calculatedColumnFormula>
    </tableColumn>
  </tableColumns>
  <tableStyleInfo name="Budget università" showFirstColumn="0" showLastColumn="0" showRowStripes="1" showColumnStripes="0"/>
  <extLst>
    <ext xmlns:x14="http://schemas.microsoft.com/office/spreadsheetml/2009/9/main" uri="{504A1905-F514-4f6f-8877-14C23A59335A}">
      <x14:table altTextSummary="Immettere le voci e gli importi delle uscite del semestre in questa tabella. L'importo al mese viene calcolato automaticamente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5.62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1:5" ht="84.95" customHeight="1" x14ac:dyDescent="0.3">
      <c r="A1" s="24"/>
      <c r="B1" s="20" t="s">
        <v>0</v>
      </c>
      <c r="C1" s="20"/>
      <c r="D1" s="20"/>
      <c r="E1" s="20"/>
    </row>
    <row r="2" spans="1:5" ht="35.25" customHeight="1" x14ac:dyDescent="0.25">
      <c r="B2" s="21" t="s">
        <v>1</v>
      </c>
      <c r="C2" s="21"/>
      <c r="E2" s="19" t="s">
        <v>5</v>
      </c>
    </row>
    <row r="3" spans="1:5" ht="37.5" customHeight="1" x14ac:dyDescent="0.3">
      <c r="B3" s="10">
        <f>UsciteMensiliNette/EntrateMensiliNette</f>
        <v>0.64363636363636367</v>
      </c>
      <c r="E3" s="19"/>
    </row>
    <row r="4" spans="1:5" ht="24" customHeight="1" x14ac:dyDescent="0.3">
      <c r="B4" s="18">
        <f>UsciteMensiliNette</f>
        <v>1770</v>
      </c>
      <c r="C4" s="18"/>
      <c r="E4" s="19"/>
    </row>
    <row r="5" spans="1:5" ht="35.25" customHeight="1" x14ac:dyDescent="0.25">
      <c r="B5" s="11" t="s">
        <v>2</v>
      </c>
      <c r="E5" s="19"/>
    </row>
    <row r="6" spans="1:5" ht="34.5" x14ac:dyDescent="0.3">
      <c r="B6" s="13">
        <f>Totale_EntrateMensili</f>
        <v>2750</v>
      </c>
      <c r="E6" s="19"/>
    </row>
    <row r="7" spans="1:5" ht="35.25" customHeight="1" x14ac:dyDescent="0.25">
      <c r="B7" s="11" t="s">
        <v>3</v>
      </c>
      <c r="E7" s="19"/>
    </row>
    <row r="8" spans="1:5" ht="34.5" x14ac:dyDescent="0.3">
      <c r="B8" s="13">
        <f>Totale_UsciteMensili+Totale_UsciteSemestre</f>
        <v>1770</v>
      </c>
      <c r="E8" s="19"/>
    </row>
    <row r="9" spans="1:5" ht="35.25" customHeight="1" x14ac:dyDescent="0.25">
      <c r="B9" s="11" t="s">
        <v>4</v>
      </c>
      <c r="E9" s="19"/>
    </row>
    <row r="10" spans="1:5" ht="34.5" x14ac:dyDescent="0.3">
      <c r="B10" s="13">
        <f>EntrateMensiliNette-UsciteMensiliNette</f>
        <v>980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EntrateMensiliNett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Creare un budget per l'università in questa cartella di lavoro. Immettere i dettagli delle entrate mensili in questo foglio di lavoro. L'istogramma a colonne raggruppate che confronta le entrate e le uscite si trova nella cella E2" sqref="A1" xr:uid="{00000000-0002-0000-0000-000000000000}"/>
    <dataValidation allowBlank="1" showInputMessage="1" showErrorMessage="1" prompt="Questa cella contiene il titolo del foglio di lavoro" sqref="B1:E1" xr:uid="{00000000-0002-0000-0000-000001000000}"/>
    <dataValidation allowBlank="1" showInputMessage="1" showErrorMessage="1" prompt="La percentuale delle entrate spese viene calcolata automaticamente nella cella sottostante" sqref="B2:C2" xr:uid="{00000000-0002-0000-0000-000002000000}"/>
    <dataValidation allowBlank="1" showInputMessage="1" showErrorMessage="1" prompt="La percentuale delle entrate spese viene calcolata automaticamente in questa cella e la barra dei dati che rappresenta la percentuale delle entrate spese viene aggiornata automaticamente nella cella sottostante" sqref="B3" xr:uid="{00000000-0002-0000-0000-000003000000}"/>
    <dataValidation allowBlank="1" showInputMessage="1" showErrorMessage="1" prompt="La barra dei dati che rappresenta la percentuale delle entrate spese viene aggiornata automaticamente in questa cella" sqref="B4:C4" xr:uid="{00000000-0002-0000-0000-000004000000}"/>
    <dataValidation allowBlank="1" showInputMessage="1" showErrorMessage="1" prompt="Le entrate mensili nette vengono calcolate automaticamente nella cella sottostante" sqref="B5" xr:uid="{00000000-0002-0000-0000-000005000000}"/>
    <dataValidation allowBlank="1" showInputMessage="1" showErrorMessage="1" prompt="Le entrate mensili nette vengono calcolate automaticamente in questa cella" sqref="B6" xr:uid="{00000000-0002-0000-0000-000006000000}"/>
    <dataValidation allowBlank="1" showInputMessage="1" showErrorMessage="1" prompt="Le uscite mensili nette vengono calcolate automaticamente nella cella sottostante" sqref="B7" xr:uid="{00000000-0002-0000-0000-000007000000}"/>
    <dataValidation allowBlank="1" showInputMessage="1" showErrorMessage="1" prompt="Le uscite mensili nette vengono calcolate automaticamente in questa cella" sqref="B8" xr:uid="{00000000-0002-0000-0000-000008000000}"/>
    <dataValidation allowBlank="1" showInputMessage="1" showErrorMessage="1" prompt="Il saldo viene calcolato automaticamente nella cella sottostante" sqref="B9" xr:uid="{00000000-0002-0000-0000-000009000000}"/>
    <dataValidation allowBlank="1" showInputMessage="1" showErrorMessage="1" prompt="Il saldo viene calcolato automaticamente in questa cella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EntrateMensiliNette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Titolo_CartellaLavoro</f>
        <v>budget università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1500</v>
      </c>
    </row>
    <row r="5" spans="2:5" ht="30" customHeight="1" x14ac:dyDescent="0.3">
      <c r="B5" t="s">
        <v>9</v>
      </c>
      <c r="C5" s="14">
        <v>500</v>
      </c>
    </row>
    <row r="6" spans="2:5" ht="30" customHeight="1" x14ac:dyDescent="0.3">
      <c r="B6" t="s">
        <v>10</v>
      </c>
      <c r="C6" s="14">
        <v>500</v>
      </c>
    </row>
    <row r="7" spans="2:5" ht="30" customHeight="1" x14ac:dyDescent="0.3">
      <c r="B7" t="s">
        <v>11</v>
      </c>
      <c r="C7" s="14">
        <v>250</v>
      </c>
    </row>
    <row r="8" spans="2:5" ht="30" customHeight="1" x14ac:dyDescent="0.3">
      <c r="B8" s="8" t="s">
        <v>12</v>
      </c>
      <c r="C8" s="15">
        <f>SUBTOTAL(109,EntrateMensili[Importo])</f>
        <v>2750</v>
      </c>
    </row>
  </sheetData>
  <mergeCells count="1">
    <mergeCell ref="B1:E1"/>
  </mergeCells>
  <dataValidations count="5">
    <dataValidation allowBlank="1" showInputMessage="1" showErrorMessage="1" prompt="Immettere l'importo in questa colonna sotto questa intestazione" sqref="C3" xr:uid="{00000000-0002-0000-0100-000000000000}"/>
    <dataValidation allowBlank="1" showInputMessage="1" showErrorMessage="1" prompt="Immettere la voce di entrata in questa colonna sotto questa intestazione. Usare i filtri delle intestazioni per trovare voci specifiche" sqref="B3" xr:uid="{00000000-0002-0000-0100-000001000000}"/>
    <dataValidation allowBlank="1" showInputMessage="1" showErrorMessage="1" prompt="Immettere le entrate mensili in questo foglio di lavoro" sqref="A1" xr:uid="{00000000-0002-0000-0100-000002000000}"/>
    <dataValidation allowBlank="1" showInputMessage="1" showErrorMessage="1" prompt="Il titolo del foglio di lavoro viene aggiornato automaticamente in questa cella" sqref="B1:E1" xr:uid="{00000000-0002-0000-0100-000003000000}"/>
    <dataValidation allowBlank="1" showInputMessage="1" showErrorMessage="1" prompt="Immettere i dettagli delle entrate mensili nella tabella sottostante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Titolo_CartellaLavoro</f>
        <v>budget università</v>
      </c>
      <c r="C1" s="22"/>
      <c r="D1" s="22"/>
      <c r="E1" s="22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4">
        <v>20</v>
      </c>
    </row>
    <row r="5" spans="2:5" ht="30" customHeight="1" x14ac:dyDescent="0.3">
      <c r="B5" t="s">
        <v>16</v>
      </c>
      <c r="C5" s="14">
        <v>50</v>
      </c>
    </row>
    <row r="6" spans="2:5" ht="30" customHeight="1" x14ac:dyDescent="0.3">
      <c r="B6" t="s">
        <v>17</v>
      </c>
      <c r="C6" s="14">
        <v>75</v>
      </c>
    </row>
    <row r="7" spans="2:5" ht="30" customHeight="1" x14ac:dyDescent="0.3">
      <c r="B7" t="s">
        <v>18</v>
      </c>
      <c r="C7" s="14">
        <v>250</v>
      </c>
    </row>
    <row r="8" spans="2:5" ht="30" customHeight="1" x14ac:dyDescent="0.3">
      <c r="B8" t="s">
        <v>19</v>
      </c>
      <c r="C8" s="14">
        <v>50</v>
      </c>
    </row>
    <row r="9" spans="2:5" ht="30" customHeight="1" x14ac:dyDescent="0.3">
      <c r="B9" t="s">
        <v>20</v>
      </c>
      <c r="C9" s="14">
        <v>500</v>
      </c>
    </row>
    <row r="10" spans="2:5" ht="30" customHeight="1" x14ac:dyDescent="0.3">
      <c r="B10" t="s">
        <v>21</v>
      </c>
      <c r="C10" s="14">
        <v>275</v>
      </c>
    </row>
    <row r="11" spans="2:5" ht="30" customHeight="1" x14ac:dyDescent="0.3">
      <c r="B11" t="s">
        <v>22</v>
      </c>
      <c r="C11" s="14">
        <v>125</v>
      </c>
    </row>
    <row r="12" spans="2:5" ht="30" customHeight="1" x14ac:dyDescent="0.3">
      <c r="B12" t="s">
        <v>23</v>
      </c>
      <c r="C12" s="14">
        <v>50</v>
      </c>
    </row>
    <row r="13" spans="2:5" ht="30" customHeight="1" x14ac:dyDescent="0.3">
      <c r="B13" t="s">
        <v>24</v>
      </c>
      <c r="C13" s="14">
        <v>0</v>
      </c>
    </row>
    <row r="14" spans="2:5" ht="30" customHeight="1" x14ac:dyDescent="0.3">
      <c r="B14" t="s">
        <v>25</v>
      </c>
      <c r="C14" s="14">
        <v>0</v>
      </c>
    </row>
    <row r="15" spans="2:5" ht="30" customHeight="1" x14ac:dyDescent="0.3">
      <c r="B15" s="6" t="s">
        <v>12</v>
      </c>
      <c r="C15" s="16">
        <f>SUBTOTAL(109,UsciteMensili[Importo])</f>
        <v>1395</v>
      </c>
    </row>
  </sheetData>
  <mergeCells count="1">
    <mergeCell ref="B1:E1"/>
  </mergeCells>
  <dataValidations count="5">
    <dataValidation allowBlank="1" showInputMessage="1" showErrorMessage="1" prompt="Immettere i dettagli delle uscite mensili nella tabella sottostante" sqref="B2" xr:uid="{00000000-0002-0000-0200-000000000000}"/>
    <dataValidation allowBlank="1" showInputMessage="1" showErrorMessage="1" prompt="Il titolo del foglio di lavoro viene aggiornato automaticamente in questa cella" sqref="B1:E1" xr:uid="{00000000-0002-0000-0200-000001000000}"/>
    <dataValidation allowBlank="1" showInputMessage="1" showErrorMessage="1" prompt="Immettere le uscite mensili in questo foglio di lavoro" sqref="A1" xr:uid="{00000000-0002-0000-0200-000002000000}"/>
    <dataValidation allowBlank="1" showInputMessage="1" showErrorMessage="1" prompt="Immettere la voce di uscita in questa colonna sotto questa intestazione. Usare i filtri delle intestazioni per trovare voci specifiche" sqref="B3" xr:uid="{00000000-0002-0000-0200-000003000000}"/>
    <dataValidation allowBlank="1" showInputMessage="1" showErrorMessage="1" prompt="Immettere l'importo in questa colonna sotto questa intestazione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4" width="15.625" customWidth="1"/>
    <col min="5" max="5" width="2.625" customWidth="1"/>
  </cols>
  <sheetData>
    <row r="1" spans="1:6" ht="84.95" customHeight="1" x14ac:dyDescent="0.3">
      <c r="A1" s="2"/>
      <c r="B1" s="22" t="str">
        <f>Titolo_CartellaLavoro</f>
        <v>budget università</v>
      </c>
      <c r="C1" s="22"/>
      <c r="D1" s="22"/>
      <c r="E1" s="22"/>
      <c r="F1" s="22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7</v>
      </c>
      <c r="C3" s="7" t="s">
        <v>13</v>
      </c>
      <c r="D3" s="7" t="s">
        <v>34</v>
      </c>
    </row>
    <row r="4" spans="1:6" ht="30" customHeight="1" x14ac:dyDescent="0.3">
      <c r="A4" s="4"/>
      <c r="B4" t="s">
        <v>27</v>
      </c>
      <c r="C4" s="14">
        <v>750</v>
      </c>
      <c r="D4" s="14">
        <f>IFERROR(UsciteSemestre[[#This Row],[Importo]]/4, "")</f>
        <v>187.5</v>
      </c>
    </row>
    <row r="5" spans="1:6" ht="30" customHeight="1" x14ac:dyDescent="0.3">
      <c r="A5" s="4"/>
      <c r="B5" t="s">
        <v>28</v>
      </c>
      <c r="C5" s="14">
        <v>250</v>
      </c>
      <c r="D5" s="14">
        <f>IFERROR(UsciteSemestre[[#This Row],[Importo]]/4, "")</f>
        <v>62.5</v>
      </c>
    </row>
    <row r="6" spans="1:6" ht="30" customHeight="1" x14ac:dyDescent="0.3">
      <c r="A6" s="4"/>
      <c r="B6" t="s">
        <v>29</v>
      </c>
      <c r="C6" s="14">
        <v>500</v>
      </c>
      <c r="D6" s="14">
        <f>IFERROR(UsciteSemestre[[#This Row],[Importo]]/4, "")</f>
        <v>125</v>
      </c>
    </row>
    <row r="7" spans="1:6" ht="30" customHeight="1" x14ac:dyDescent="0.3">
      <c r="A7" s="4"/>
      <c r="B7" t="s">
        <v>30</v>
      </c>
      <c r="C7" s="14">
        <v>0</v>
      </c>
      <c r="D7" s="14">
        <f>IFERROR(UsciteSemestre[[#This Row],[Importo]]/4, "")</f>
        <v>0</v>
      </c>
    </row>
    <row r="8" spans="1:6" ht="30" customHeight="1" x14ac:dyDescent="0.3">
      <c r="A8" s="5"/>
      <c r="B8" t="s">
        <v>31</v>
      </c>
      <c r="C8" s="14">
        <v>0</v>
      </c>
      <c r="D8" s="14">
        <f>IFERROR(UsciteSemestre[[#This Row],[Importo]]/4, "")</f>
        <v>0</v>
      </c>
    </row>
    <row r="9" spans="1:6" ht="30" customHeight="1" x14ac:dyDescent="0.3">
      <c r="A9" s="1"/>
      <c r="B9" t="s">
        <v>32</v>
      </c>
      <c r="C9" s="14">
        <v>0</v>
      </c>
      <c r="D9" s="14">
        <f>IFERROR(UsciteSemestre[[#This Row],[Importo]]/4, "")</f>
        <v>0</v>
      </c>
    </row>
    <row r="10" spans="1:6" ht="30" customHeight="1" x14ac:dyDescent="0.3">
      <c r="A10" s="1"/>
      <c r="B10" t="s">
        <v>12</v>
      </c>
      <c r="C10" s="17">
        <f>SUBTOTAL(109,UsciteSemestre[Importo])</f>
        <v>1500</v>
      </c>
      <c r="D10" s="17">
        <f>SUBTOTAL(109,UsciteSemestre[Al mese])</f>
        <v>375</v>
      </c>
    </row>
    <row r="11" spans="1:6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Immettere i dettagli delle uscite del semestre nella tabella sottostante, in base a un periodo di 4 mesi" sqref="B2" xr:uid="{00000000-0002-0000-0300-000000000000}"/>
    <dataValidation allowBlank="1" showInputMessage="1" showErrorMessage="1" prompt="Il titolo del foglio di lavoro viene aggiornato automaticamente in questa cella" sqref="B1:F1" xr:uid="{00000000-0002-0000-0300-000001000000}"/>
    <dataValidation allowBlank="1" showInputMessage="1" showErrorMessage="1" prompt="Immettere le uscite del semestre in questo foglio di lavoro" sqref="A1" xr:uid="{00000000-0002-0000-0300-000002000000}"/>
    <dataValidation allowBlank="1" showInputMessage="1" showErrorMessage="1" prompt="Immettere la voce di uscita in questa colonna sotto questa intestazione. Usare i filtri delle intestazioni per trovare voci specifiche" sqref="B3" xr:uid="{00000000-0002-0000-0300-000003000000}"/>
    <dataValidation allowBlank="1" showInputMessage="1" showErrorMessage="1" prompt="Immettere l'importo in questa colonna sotto questa intestazione" sqref="C3" xr:uid="{00000000-0002-0000-0300-000004000000}"/>
    <dataValidation allowBlank="1" showInputMessage="1" showErrorMessage="1" prompt="L'importo al mese viene calcolato automaticamente in questa colonna sotto questa intestazione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18</vt:i4>
      </vt:variant>
    </vt:vector>
  </HeadingPairs>
  <TitlesOfParts>
    <vt:vector size="22" baseType="lpstr">
      <vt:lpstr>Riepilogo budget</vt:lpstr>
      <vt:lpstr>Entrate mensili</vt:lpstr>
      <vt:lpstr>Uscite mensili</vt:lpstr>
      <vt:lpstr>Uscite del semestre</vt:lpstr>
      <vt:lpstr>AreaTitoloRiga1..B3</vt:lpstr>
      <vt:lpstr>AreaTitoloRiga2..B6</vt:lpstr>
      <vt:lpstr>AreaTitoloRiga3..B8</vt:lpstr>
      <vt:lpstr>AreaTitoloRiga4..B10</vt:lpstr>
      <vt:lpstr>EntrateMensiliNette</vt:lpstr>
      <vt:lpstr>PercentualeEntrateSpese</vt:lpstr>
      <vt:lpstr>Saldo</vt:lpstr>
      <vt:lpstr>'Entrate mensili'!Titoli_stampa</vt:lpstr>
      <vt:lpstr>'Uscite del semestre'!Titoli_stampa</vt:lpstr>
      <vt:lpstr>'Uscite mensili'!Titoli_stampa</vt:lpstr>
      <vt:lpstr>Titolo_CartellaLavoro</vt:lpstr>
      <vt:lpstr>'Entrate mensili'!Titolo2</vt:lpstr>
      <vt:lpstr>Titolo3</vt:lpstr>
      <vt:lpstr>Titolo4</vt:lpstr>
      <vt:lpstr>Totale_EntrateMensili</vt:lpstr>
      <vt:lpstr>Totale_UsciteMensili</vt:lpstr>
      <vt:lpstr>Totale_UsciteSemestre</vt:lpstr>
      <vt:lpstr>UsciteMensiliNette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2017-10-28T03:23:20Z</dcterms:created>
  <dcterms:modified xsi:type="dcterms:W3CDTF">2018-05-31T12:27:21Z</dcterms:modified>
</cp:coreProperties>
</file>