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703\bug2416368\id-ID\target\"/>
    </mc:Choice>
  </mc:AlternateContent>
  <xr:revisionPtr revIDLastSave="0" documentId="12_ncr:500000_{FAE1C94D-B2E1-45E7-A1BE-0CF146D65EFA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Pencatat Faktur" sheetId="1" r:id="rId1"/>
  </sheets>
  <definedNames>
    <definedName name="JudulKolom1">Faktur[[#Headers],[No. Faktur]]</definedName>
    <definedName name="_xlnm.Print_Titles" localSheetId="0">'Pencatat Faktur'!$2:$2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G7" i="1" s="1"/>
  <c r="I6" i="1"/>
  <c r="I5" i="1"/>
  <c r="I4" i="1"/>
  <c r="I3" i="1"/>
  <c r="D3" i="1"/>
  <c r="D4" i="1"/>
  <c r="G4" i="1" s="1"/>
  <c r="D5" i="1"/>
  <c r="D8" i="1"/>
  <c r="G8" i="1" s="1"/>
  <c r="C8" i="1"/>
  <c r="C7" i="1"/>
  <c r="C5" i="1"/>
  <c r="C4" i="1"/>
  <c r="C3" i="1"/>
  <c r="G5" i="1" l="1"/>
  <c r="G3" i="1"/>
  <c r="J3" i="1" s="1"/>
  <c r="G6" i="1"/>
  <c r="J6" i="1" s="1"/>
  <c r="J8" i="1"/>
  <c r="J5" i="1"/>
  <c r="J7" i="1"/>
  <c r="J4" i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<sst xmlns="http://schemas.openxmlformats.org/spreadsheetml/2006/main" count="17" uniqueCount="15">
  <si>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Pencatat Faktur</t>
  </si>
  <si>
    <t>No. Faktur</t>
  </si>
  <si>
    <t>Total</t>
  </si>
  <si>
    <t>Tanggal</t>
  </si>
  <si>
    <t>Batas Pembayaran</t>
  </si>
  <si>
    <t>Nama Pelanggan</t>
  </si>
  <si>
    <t>Susilawati</t>
  </si>
  <si>
    <t>Contoso</t>
  </si>
  <si>
    <t>Joni Haryanto</t>
  </si>
  <si>
    <t>Setya Budianto</t>
  </si>
  <si>
    <t xml:space="preserve">Jumlah </t>
  </si>
  <si>
    <t xml:space="preserve">Denda Keterlambatan </t>
  </si>
  <si>
    <t>Total Dibayarkan</t>
  </si>
  <si>
    <t>Tanggal Dibayarkan</t>
  </si>
  <si>
    <t>Terutang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</si>
</sst>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p&quot;* #,##0.00_-;\-&quot;Rp&quot;* #,##0.00_-;_-&quot;Rp&quot;* &quot;-&quot;??_-;_-@_-"/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4" fontId="0" fillId="0" borderId="0" xfId="3" applyFont="1">
      <alignment wrapText="1"/>
    </xf>
    <xf numFmtId="44" fontId="0" fillId="0" borderId="0" xfId="1" applyNumberFormat="1" applyFont="1" applyAlignment="1">
      <alignment wrapText="1"/>
    </xf>
    <xf numFmtId="44" fontId="0" fillId="0" borderId="0" xfId="1" applyNumberFormat="1" applyFont="1" applyBorder="1" applyAlignment="1">
      <alignment wrapText="1"/>
    </xf>
    <xf numFmtId="44" fontId="0" fillId="0" borderId="0" xfId="0" applyNumberFormat="1" applyFont="1">
      <alignment wrapText="1"/>
    </xf>
  </cellXfs>
  <cellStyles count="4">
    <cellStyle name="Judul" xfId="2" builtinId="15" customBuiltin="1"/>
    <cellStyle name="Mata Uang" xfId="1" builtinId="4"/>
    <cellStyle name="Normal" xfId="0" builtinId="0" customBuiltin="1"/>
    <cellStyle name="Tanggal" xfId="3" xr:uid="{00000000-0005-0000-0000-000001000000}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p&quot;* #,##0.00_-;\-&quot;Rp&quot;* #,##0.00_-;_-&quot;Rp&quot;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p&quot;* #,##0.00_-;\-&quot;Rp&quot;* #,##0.00_-;_-&quot;Rp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-&quot;Rp&quot;* #,##0_-;\-&quot;Rp&quot;* #,##0_-;_-&quot;Rp&quot;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-&quot;Rp&quot;* #,##0_-;\-&quot;Rp&quot;* #,##0_-;_-&quot;Rp&quot;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Rp&quot;* #,##0.00_-;\-&quot;Rp&quot;* #,##0.00_-;_-&quot;Rp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p&quot;* #,##0.00_-;\-&quot;Rp&quot;* #,##0.00_-;_-&quot;Rp&quot;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p&quot;* #,##0.00_-;\-&quot;Rp&quot;* #,##0.00_-;_-&quot;Rp&quot;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" displayName="Faktur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No. Faktur" totalsRowLabel="Total" dataDxfId="16" totalsRowDxfId="10"/>
    <tableColumn id="2" xr3:uid="{00000000-0010-0000-0000-000002000000}" name="Tanggal" dataDxfId="15" totalsRowDxfId="9"/>
    <tableColumn id="3" xr3:uid="{00000000-0010-0000-0000-000003000000}" name="Batas Pembayaran" dataDxfId="14" totalsRowDxfId="8"/>
    <tableColumn id="4" xr3:uid="{00000000-0010-0000-0000-000004000000}" name="Nama Pelanggan" totalsRowDxfId="7" dataCellStyle="Normal"/>
    <tableColumn id="5" xr3:uid="{00000000-0010-0000-0000-000005000000}" name="Jumlah " totalsRowFunction="sum" dataDxfId="12" totalsRowDxfId="6"/>
    <tableColumn id="6" xr3:uid="{00000000-0010-0000-0000-000006000000}" name="Denda Keterlambatan " dataDxfId="11" totalsRowDxfId="5">
      <calculatedColumnFormula>IFERROR(IF(Faktur[[#This Row],[Batas Pembayaran]]&gt;=Faktur[[#This Row],[Tanggal Dibayarkan]],,50000), "")</calculatedColumnFormula>
    </tableColumn>
    <tableColumn id="7" xr3:uid="{00000000-0010-0000-0000-000007000000}" name="Total Dibayarkan" totalsRowFunction="sum" dataDxfId="1" totalsRowDxfId="4"/>
    <tableColumn id="8" xr3:uid="{00000000-0010-0000-0000-000008000000}" name="Tanggal Dibayarkan" dataDxfId="13" totalsRowDxfId="3"/>
    <tableColumn id="9" xr3:uid="{00000000-0010-0000-0000-000009000000}" name="Terutang" totalsRowFunction="sum" dataDxfId="0" totalsRowDxfId="2">
      <calculatedColumnFormula>IFERROR(Faktur[[#This Row],[Jumlah ]]-Faktur[[#This Row],[Total Dibayarkan]]+Faktur[[#This Row],[Denda Keterlambatan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Masukkan nomor Faktur, Tanggal, Jatuh Tempo Pembayaran, Nama Pelanggan, Jumlah, Total Dibayarkan, dan Tanggal Dibayarkan. Jumlah Denda Keterlambatan dan Terutang dihitung secara otomati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5.7109375" customWidth="1"/>
    <col min="4" max="4" width="20.140625" customWidth="1"/>
    <col min="5" max="5" width="18.140625" bestFit="1" customWidth="1"/>
    <col min="6" max="6" width="20.7109375" customWidth="1"/>
    <col min="7" max="7" width="22.85546875" bestFit="1" customWidth="1"/>
    <col min="8" max="8" width="20.7109375" customWidth="1"/>
    <col min="9" max="9" width="15.7109375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5">
        <v>201990000</v>
      </c>
      <c r="G3" s="5">
        <f ca="1">IFERROR(IF(Faktur[[#This Row],[Batas Pembayaran]]&gt;=Faktur[[#This Row],[Tanggal Dibayarkan]],,50000), "")</f>
        <v>0</v>
      </c>
      <c r="H3" s="5">
        <v>201990000</v>
      </c>
      <c r="I3" s="4">
        <f ca="1">DATE(YEAR(TODAY()),2,1)</f>
        <v>43132</v>
      </c>
      <c r="J3" s="5">
        <f ca="1">IFERROR(Faktur[[#This Row],[Jumlah ]]-Faktur[[#This Row],[Total Dibayarkan]]+Faktur[[#This Row],[Denda Keterlambatan ]], "")</f>
        <v>0</v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5">
        <v>157000000</v>
      </c>
      <c r="G4" s="5">
        <f ca="1">IFERROR(IF(Faktur[[#This Row],[Batas Pembayaran]]&gt;=Faktur[[#This Row],[Tanggal Dibayarkan]],,50000), "")</f>
        <v>50000</v>
      </c>
      <c r="H4" s="5">
        <v>75000000</v>
      </c>
      <c r="I4" s="4">
        <f ca="1">DATE(YEAR(TODAY()),4,10)</f>
        <v>43200</v>
      </c>
      <c r="J4" s="5">
        <f ca="1">IFERROR(Faktur[[#This Row],[Jumlah ]]-Faktur[[#This Row],[Total Dibayarkan]]+Faktur[[#This Row],[Denda Keterlambatan ]], "")</f>
        <v>82050000</v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6">
        <v>137990000</v>
      </c>
      <c r="G5" s="5">
        <f ca="1">IFERROR(IF(Faktur[[#This Row],[Batas Pembayaran]]&gt;=Faktur[[#This Row],[Tanggal Dibayarkan]],,50000), "")</f>
        <v>0</v>
      </c>
      <c r="H5" s="6">
        <v>55000000</v>
      </c>
      <c r="I5" s="4">
        <f ca="1">DATE(YEAR(TODAY()),3,17)</f>
        <v>43176</v>
      </c>
      <c r="J5" s="5">
        <f ca="1">IFERROR(Faktur[[#This Row],[Jumlah ]]-Faktur[[#This Row],[Total Dibayarkan]]+Faktur[[#This Row],[Denda Keterlambatan ]], "")</f>
        <v>82990000</v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6">
        <v>1200000</v>
      </c>
      <c r="G6" s="5">
        <f ca="1">IFERROR(IF(Faktur[[#This Row],[Batas Pembayaran]]&gt;=Faktur[[#This Row],[Tanggal Dibayarkan]],,50000), "")</f>
        <v>50000</v>
      </c>
      <c r="H6" s="6">
        <v>750000</v>
      </c>
      <c r="I6" s="4">
        <f ca="1">DATE(YEAR(TODAY()),4,16)</f>
        <v>43206</v>
      </c>
      <c r="J6" s="5">
        <f ca="1">IFERROR(Faktur[[#This Row],[Jumlah ]]-Faktur[[#This Row],[Total Dibayarkan]]+Faktur[[#This Row],[Denda Keterlambatan ]], "")</f>
        <v>500000</v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5">
        <v>1500000</v>
      </c>
      <c r="G7" s="5">
        <f ca="1">IFERROR(IF(Faktur[[#This Row],[Batas Pembayaran]]&gt;=Faktur[[#This Row],[Tanggal Dibayarkan]],,50000), "")</f>
        <v>0</v>
      </c>
      <c r="H7" s="5">
        <v>750000</v>
      </c>
      <c r="I7" s="4">
        <f ca="1">DATE(YEAR(TODAY()),4,11)</f>
        <v>43201</v>
      </c>
      <c r="J7" s="5">
        <f ca="1">IFERROR(Faktur[[#This Row],[Jumlah ]]-Faktur[[#This Row],[Total Dibayarkan]]+Faktur[[#This Row],[Denda Keterlambatan ]], "")</f>
        <v>750000</v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5">
        <v>14750000</v>
      </c>
      <c r="G8" s="5">
        <f ca="1">IFERROR(IF(Faktur[[#This Row],[Batas Pembayaran]]&gt;=Faktur[[#This Row],[Tanggal Dibayarkan]],,50000), "")</f>
        <v>0</v>
      </c>
      <c r="H8" s="5">
        <v>12000000</v>
      </c>
      <c r="I8" s="4">
        <f ca="1">DATE(YEAR(TODAY()),4,28)</f>
        <v>43218</v>
      </c>
      <c r="J8" s="5">
        <f ca="1">IFERROR(Faktur[[#This Row],[Jumlah ]]-Faktur[[#This Row],[Total Dibayarkan]]+Faktur[[#This Row],[Denda Keterlambatan ]], "")</f>
        <v>2750000</v>
      </c>
    </row>
    <row r="9" spans="2:10" ht="30" customHeight="1" x14ac:dyDescent="0.25">
      <c r="B9" s="1" t="s">
        <v>2</v>
      </c>
      <c r="C9" s="1"/>
      <c r="D9" s="1"/>
      <c r="E9" s="1"/>
      <c r="F9" s="7">
        <f>SUBTOTAL(109,Faktur[[Jumlah ]])</f>
        <v>514430000</v>
      </c>
      <c r="G9" s="1"/>
      <c r="H9" s="7">
        <f>SUBTOTAL(109,Faktur[Total Dibayarkan])</f>
        <v>345490000</v>
      </c>
      <c r="I9" s="1"/>
      <c r="J9" s="7">
        <f ca="1">SUBTOTAL(109,Faktur[Terutang])</f>
        <v>169040000</v>
      </c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Buat Pencatat Faktur dalam lembar kerja ini. Masukkan detail dalam tabel Faktur" sqref="A1" xr:uid="{00000000-0002-0000-0000-000000000000}"/>
    <dataValidation allowBlank="1" showInputMessage="1" showErrorMessage="1" prompt="Judul lembar kerja ini terletak dalam sel ini" sqref="B1" xr:uid="{00000000-0002-0000-0000-000001000000}"/>
    <dataValidation allowBlank="1" showInputMessage="1" showErrorMessage="1" prompt="Masukkan nomor Faktur dalam kolom di bawah judul ini. Gunakan filter judul untuk menemukan entri tertentu" sqref="B2" xr:uid="{00000000-0002-0000-0000-000002000000}"/>
    <dataValidation allowBlank="1" showInputMessage="1" showErrorMessage="1" prompt="Masukkan Tanggal dalam kolom di bawah judul ini" sqref="C2" xr:uid="{00000000-0002-0000-0000-000003000000}"/>
    <dataValidation allowBlank="1" showInputMessage="1" showErrorMessage="1" prompt="Masukkan tanggal Jatuh Tempo Pembayaran dalam kolom di bawah judul ini" sqref="D2" xr:uid="{00000000-0002-0000-0000-000004000000}"/>
    <dataValidation allowBlank="1" showInputMessage="1" showErrorMessage="1" prompt="Masukkan Nama Pelanggan dalam kolom di bawah judul ini" sqref="E2" xr:uid="{00000000-0002-0000-0000-000005000000}"/>
    <dataValidation allowBlank="1" showInputMessage="1" showErrorMessage="1" prompt="Masukkan Jumlah dalam kolom di bawah judul ini" sqref="F2" xr:uid="{00000000-0002-0000-0000-000006000000}"/>
    <dataValidation allowBlank="1" showInputMessage="1" showErrorMessage="1" prompt="Denda Keterlambatan diperbarui secara otomatis dalam kolom ini di bawah judul ini" sqref="G2" xr:uid="{00000000-0002-0000-0000-000007000000}"/>
    <dataValidation allowBlank="1" showInputMessage="1" showErrorMessage="1" prompt="Masukkan jumlah Total Dibayarkan dalam kolom di bawah judul ini" sqref="H2" xr:uid="{00000000-0002-0000-0000-000008000000}"/>
    <dataValidation allowBlank="1" showInputMessage="1" showErrorMessage="1" prompt="Masukkan Tanggal Dibayarkan dalam kolom di bawah judul ini" sqref="I2" xr:uid="{00000000-0002-0000-0000-000009000000}"/>
    <dataValidation allowBlank="1" showInputMessage="1" showErrorMessage="1" prompt="Jumlah terutang dihitung secara otomatis dalam kolom ini di bawah judul ini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Pencatat Faktur</vt:lpstr>
      <vt:lpstr>JudulKolom1</vt:lpstr>
      <vt:lpstr>'Pencatat Faktur'!Print_Titles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2018-07-03T07:38:20Z</dcterms:modified>
</cp:coreProperties>
</file>