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id-ID\"/>
    </mc:Choice>
  </mc:AlternateContent>
  <bookViews>
    <workbookView xWindow="-120" yWindow="-120" windowWidth="28500" windowHeight="14415" xr2:uid="{00000000-000D-0000-FFFF-FFFF00000000}"/>
  </bookViews>
  <sheets>
    <sheet name="Log Latihan" sheetId="1" r:id="rId1"/>
  </sheets>
  <definedNames>
    <definedName name="AreaJudulKolom1..C4.1">'Log Latihan'!$B$3</definedName>
    <definedName name="AreaJudulKolom3..C6.1">'Log Latihan'!$B$5</definedName>
    <definedName name="AreaJudulKolom5..B8.1">'Log Latihan'!$B$7</definedName>
    <definedName name="Berat_Rata_rata">'Log Latihan'!$C$6</definedName>
    <definedName name="Durasi_Rata_rata__menit">'Log Latihan'!$B$4</definedName>
    <definedName name="Jarak_Rata_ata__mil_km">'Log Latihan'!$B$6</definedName>
    <definedName name="JudulKolom1">Latihan[[#Headers],[TANGGAL]]</definedName>
    <definedName name="Kalori_Rata_rata">'Log Latihan'!$C$4</definedName>
    <definedName name="Kecepatan_Rata_rata__per_jam">'Log Latihan'!$B$8</definedName>
    <definedName name="_xlnm.Print_Titles" localSheetId="0">'Log Latihan'!$10:$10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s="1"/>
</calcChain>
</file>

<file path=xl/sharedStrings.xml><?xml version="1.0" encoding="utf-8"?>
<sst xmlns="http://schemas.openxmlformats.org/spreadsheetml/2006/main" count="22" uniqueCount="20">
  <si>
    <t>Log Latihan</t>
  </si>
  <si>
    <t>Statistik</t>
  </si>
  <si>
    <t>Durasi Rata-Rata (menit)</t>
  </si>
  <si>
    <t>Jarak Rata-Rata (mil/km)</t>
  </si>
  <si>
    <t>Kecepatan Rata-Rata
(per jam)</t>
  </si>
  <si>
    <t>Latihan</t>
  </si>
  <si>
    <t>TANGGAL</t>
  </si>
  <si>
    <t>Tanggal</t>
  </si>
  <si>
    <t>Kalori Rata-Rata</t>
  </si>
  <si>
    <t>Berat Rata-Rata</t>
  </si>
  <si>
    <t>AKTIVITAS</t>
  </si>
  <si>
    <t>Cross Trainer</t>
  </si>
  <si>
    <t>Treadmill</t>
  </si>
  <si>
    <t>DURASI
(menit)</t>
  </si>
  <si>
    <t>JARAK
(mil/km)</t>
  </si>
  <si>
    <t>KECEPATAN
(per jam)</t>
  </si>
  <si>
    <t>KALORI</t>
  </si>
  <si>
    <t>BERAT</t>
  </si>
  <si>
    <t>CATATAN</t>
  </si>
  <si>
    <t>Catatan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</si>
</sst>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ill="1"/>
    <xf numFmtId="0" fontId="4" fillId="0" borderId="0" xfId="2" applyFill="1">
      <alignment horizontal="left"/>
    </xf>
    <xf numFmtId="0" fontId="6" fillId="0" borderId="0" xfId="4" applyFill="1">
      <alignment horizontal="left" vertical="top" wrapText="1"/>
    </xf>
    <xf numFmtId="3" fontId="5" fillId="0" borderId="0" xfId="3" applyNumberFormat="1" applyFill="1">
      <alignment horizontal="left" vertical="top"/>
    </xf>
    <xf numFmtId="4" fontId="5" fillId="0" borderId="0" xfId="3" applyNumberFormat="1" applyFill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 applyFill="1" applyBorder="1">
      <alignment horizontal="left" wrapText="1"/>
    </xf>
    <xf numFmtId="4" fontId="8" fillId="3" borderId="0" xfId="8" applyFill="1" applyBorder="1">
      <alignment horizontal="center"/>
    </xf>
    <xf numFmtId="3" fontId="8" fillId="3" borderId="0" xfId="9" applyFill="1" applyBorder="1">
      <alignment horizontal="center"/>
    </xf>
    <xf numFmtId="14" fontId="0" fillId="3" borderId="0" xfId="7" applyFont="1" applyFill="1" applyBorder="1">
      <alignment horizontal="center"/>
    </xf>
    <xf numFmtId="0" fontId="3" fillId="2" borderId="1" xfId="1" applyAlignment="1">
      <alignment horizontal="left" vertical="center"/>
    </xf>
  </cellXfs>
  <cellStyles count="52">
    <cellStyle name="20% - Aksen1" xfId="29" builtinId="30" customBuiltin="1"/>
    <cellStyle name="20% - Aksen2" xfId="33" builtinId="34" customBuiltin="1"/>
    <cellStyle name="20% - Aksen3" xfId="37" builtinId="38" customBuiltin="1"/>
    <cellStyle name="20% - Aksen4" xfId="41" builtinId="42" customBuiltin="1"/>
    <cellStyle name="20% - Aksen5" xfId="45" builtinId="46" customBuiltin="1"/>
    <cellStyle name="20% - Aksen6" xfId="49" builtinId="50" customBuiltin="1"/>
    <cellStyle name="40% - Aksen1" xfId="30" builtinId="31" customBuiltin="1"/>
    <cellStyle name="40% - Aksen2" xfId="34" builtinId="35" customBuiltin="1"/>
    <cellStyle name="40% - Aksen3" xfId="38" builtinId="39" customBuiltin="1"/>
    <cellStyle name="40% - Aksen4" xfId="42" builtinId="43" customBuiltin="1"/>
    <cellStyle name="40% - Aksen5" xfId="46" builtinId="47" customBuiltin="1"/>
    <cellStyle name="40% - Aksen6" xfId="50" builtinId="51" customBuiltin="1"/>
    <cellStyle name="60% - Aksen1" xfId="31" builtinId="32" customBuiltin="1"/>
    <cellStyle name="60% - Aksen2" xfId="35" builtinId="36" customBuiltin="1"/>
    <cellStyle name="60% - Aksen3" xfId="39" builtinId="40" customBuiltin="1"/>
    <cellStyle name="60% - Aksen4" xfId="43" builtinId="44" customBuiltin="1"/>
    <cellStyle name="60% - Aksen5" xfId="47" builtinId="48" customBuiltin="1"/>
    <cellStyle name="60% - Aksen6" xfId="51" builtinId="52" customBuiltin="1"/>
    <cellStyle name="Aksen1" xfId="28" builtinId="29" customBuiltin="1"/>
    <cellStyle name="Aksen2" xfId="32" builtinId="33" customBuiltin="1"/>
    <cellStyle name="Aksen3" xfId="36" builtinId="37" customBuiltin="1"/>
    <cellStyle name="Aksen4" xfId="40" builtinId="41" customBuiltin="1"/>
    <cellStyle name="Aksen5" xfId="44" builtinId="45" customBuiltin="1"/>
    <cellStyle name="Aksen6" xfId="48" builtinId="49" customBuiltin="1"/>
    <cellStyle name="Baik" xfId="16" builtinId="26" customBuiltin="1"/>
    <cellStyle name="Buruk" xfId="17" builtinId="27" customBuiltin="1"/>
    <cellStyle name="Catatan" xfId="25" builtinId="10" customBuiltin="1"/>
    <cellStyle name="Catatan tabel" xfId="10" xr:uid="{00000000-0005-0000-0000-000008000000}"/>
    <cellStyle name="Gaya nomor tabel" xfId="9" xr:uid="{00000000-0005-0000-0000-000009000000}"/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5" builtinId="19" customBuiltin="1"/>
    <cellStyle name="Judul tabel" xfId="6" xr:uid="{00000000-0005-0000-0000-000007000000}"/>
    <cellStyle name="Keluaran" xfId="20" builtinId="21" customBuiltin="1"/>
    <cellStyle name="Koma" xfId="11" builtinId="3" customBuiltin="1"/>
    <cellStyle name="Koma [0]" xfId="12" builtinId="6" customBuiltin="1"/>
    <cellStyle name="Masukan" xfId="19" builtinId="20" customBuiltin="1"/>
    <cellStyle name="Mata Uang" xfId="13" builtinId="4" customBuiltin="1"/>
    <cellStyle name="Mata Uang [0]" xfId="14" builtinId="7" customBuiltin="1"/>
    <cellStyle name="Netral" xfId="18" builtinId="28" customBuiltin="1"/>
    <cellStyle name="Normal" xfId="0" builtinId="0" customBuiltin="1"/>
    <cellStyle name="Perhitungan" xfId="21" builtinId="22" customBuiltin="1"/>
    <cellStyle name="Persen" xfId="15" builtinId="5" customBuiltin="1"/>
    <cellStyle name="Sel Periksa" xfId="23" builtinId="23" customBuiltin="1"/>
    <cellStyle name="Sel Tertaut" xfId="22" builtinId="24" customBuiltin="1"/>
    <cellStyle name="Tabel 0.00" xfId="8" xr:uid="{00000000-0005-0000-0000-000005000000}"/>
    <cellStyle name="Tanggal tabel" xfId="7" xr:uid="{00000000-0005-0000-0000-000006000000}"/>
    <cellStyle name="Teks Penjelasan" xfId="26" builtinId="53" customBuiltin="1"/>
    <cellStyle name="Teks Peringatan" xfId="24" builtinId="11" customBuiltin="1"/>
    <cellStyle name="Total" xfId="27" builtinId="25" customBuiltin="1"/>
  </cellStyles>
  <dxfs count="12"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</dxfs>
  <tableStyles count="1" defaultTableStyle="Tabel log latihan" defaultPivotStyle="PivotStyleLight16">
    <tableStyle name="Tabel log latihan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tihan" displayName="Latihan" ref="B10:I12" dataDxfId="11" totalsRowDxfId="10">
  <autoFilter ref="B10:I12" xr:uid="{00000000-0009-0000-0100-000001000000}"/>
  <tableColumns count="8">
    <tableColumn id="1" xr3:uid="{00000000-0010-0000-0000-000001000000}" name="TANGGAL" totalsRowLabel="Total" dataDxfId="9" dataCellStyle="Tanggal tabel"/>
    <tableColumn id="8" xr3:uid="{00000000-0010-0000-0000-000008000000}" name="AKTIVITAS" dataDxfId="8" dataCellStyle="Catatan tabel"/>
    <tableColumn id="2" xr3:uid="{00000000-0010-0000-0000-000002000000}" name="DURASI_x000a_(menit)" dataDxfId="7" dataCellStyle="Gaya nomor tabel"/>
    <tableColumn id="3" xr3:uid="{00000000-0010-0000-0000-000003000000}" name="JARAK_x000a_(mil/km)" dataDxfId="6" dataCellStyle="Tabel 0.00"/>
    <tableColumn id="4" xr3:uid="{00000000-0010-0000-0000-000004000000}" name="KECEPATAN_x000a_(per jam)" dataDxfId="5" dataCellStyle="Tabel 0.00">
      <calculatedColumnFormula>IFERROR((60/Latihan[[#This Row],[DURASI
(menit)]])*Latihan[[#This Row],[JARAK
(mil/km)]],"")</calculatedColumnFormula>
    </tableColumn>
    <tableColumn id="5" xr3:uid="{00000000-0010-0000-0000-000005000000}" name="KALORI" dataDxfId="4" dataCellStyle="Gaya nomor tabel"/>
    <tableColumn id="6" xr3:uid="{00000000-0010-0000-0000-000006000000}" name="BERAT" dataDxfId="3" dataCellStyle="Gaya nomor tabel"/>
    <tableColumn id="7" xr3:uid="{00000000-0010-0000-0000-000007000000}" name="CATATAN" totalsRowFunction="count" dataDxfId="2" dataCellStyle="Catatan tabel"/>
  </tableColumns>
  <tableStyleInfo name="Tabel log latihan" showFirstColumn="0" showLastColumn="0" showRowStripes="1" showColumnStripes="0"/>
  <extLst>
    <ext xmlns:x14="http://schemas.microsoft.com/office/spreadsheetml/2009/9/main" uri="{504A1905-F514-4f6f-8877-14C23A59335A}">
      <x14:table altTextSummary="Masukkan detail latihan, termasuk tanggal, aktivitas, durasi, jarak, kecepatan, kalori, berat badan, dan catatan apa pun. Kecepatan dihitung secara otomatis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17.62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5" t="s">
        <v>0</v>
      </c>
      <c r="C1" s="15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2</v>
      </c>
      <c r="C3" s="7" t="s">
        <v>8</v>
      </c>
    </row>
    <row r="4" spans="2:9" s="5" customFormat="1" ht="30" customHeight="1" x14ac:dyDescent="0.2">
      <c r="B4" s="8">
        <f>IFERROR(AVERAGE(Latihan[DURASI
(menit)]),"[TIME]")</f>
        <v>35</v>
      </c>
      <c r="C4" s="8">
        <f>IFERROR(AVERAGE(Latihan[KALORI]),"[KALORI]")</f>
        <v>401.5</v>
      </c>
    </row>
    <row r="5" spans="2:9" s="5" customFormat="1" ht="30" customHeight="1" x14ac:dyDescent="0.2">
      <c r="B5" s="7" t="s">
        <v>3</v>
      </c>
      <c r="C5" s="7" t="s">
        <v>9</v>
      </c>
    </row>
    <row r="6" spans="2:9" s="5" customFormat="1" ht="30" customHeight="1" x14ac:dyDescent="0.2">
      <c r="B6" s="9">
        <f>IFERROR(AVERAGE(Latihan[JARAK
(mil/km)]),"[JARAK]")</f>
        <v>2.75</v>
      </c>
      <c r="C6" s="8">
        <f>IFERROR(AVERAGE(Latihan[BERAT]),"[BERAT]")</f>
        <v>131</v>
      </c>
    </row>
    <row r="7" spans="2:9" s="5" customFormat="1" ht="30" customHeight="1" x14ac:dyDescent="0.2">
      <c r="B7" s="7" t="s">
        <v>4</v>
      </c>
    </row>
    <row r="8" spans="2:9" s="5" customFormat="1" ht="30" customHeight="1" x14ac:dyDescent="0.2">
      <c r="B8" s="9">
        <f>IFERROR((60/Durasi_Rata_rata__menit)*Jarak_Rata_ata__mil_km,"")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">
      <c r="B10" s="10" t="s">
        <v>6</v>
      </c>
      <c r="C10" s="10" t="s">
        <v>10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</row>
    <row r="11" spans="2:9" ht="30" customHeight="1" x14ac:dyDescent="0.2">
      <c r="B11" s="14" t="s">
        <v>7</v>
      </c>
      <c r="C11" s="11" t="s">
        <v>11</v>
      </c>
      <c r="D11" s="13">
        <v>40</v>
      </c>
      <c r="E11" s="12">
        <v>2.5</v>
      </c>
      <c r="F11" s="12">
        <f>IFERROR((60/Latihan[[#This Row],[DURASI
(menit)]])*Latihan[[#This Row],[JARAK
(mil/km)]],"")</f>
        <v>3.75</v>
      </c>
      <c r="G11" s="13">
        <v>380</v>
      </c>
      <c r="H11" s="13">
        <v>132</v>
      </c>
      <c r="I11" s="11" t="s">
        <v>19</v>
      </c>
    </row>
    <row r="12" spans="2:9" ht="30" customHeight="1" x14ac:dyDescent="0.2">
      <c r="B12" s="14" t="s">
        <v>7</v>
      </c>
      <c r="C12" s="11" t="s">
        <v>12</v>
      </c>
      <c r="D12" s="13">
        <v>30</v>
      </c>
      <c r="E12" s="12">
        <v>3</v>
      </c>
      <c r="F12" s="12">
        <f>IFERROR((60/Latihan[[#This Row],[DURASI
(menit)]])*Latihan[[#This Row],[JARAK
(mil/km)]],"")</f>
        <v>6</v>
      </c>
      <c r="G12" s="13">
        <v>423</v>
      </c>
      <c r="H12" s="13">
        <v>130</v>
      </c>
      <c r="I12" s="11" t="s">
        <v>19</v>
      </c>
    </row>
  </sheetData>
  <mergeCells count="1">
    <mergeCell ref="B1:C1"/>
  </mergeCells>
  <dataValidations count="22">
    <dataValidation allowBlank="1" showInputMessage="1" showErrorMessage="1" prompt="Catat latihan dalam lembar kerja ini. Bagian statistik menguraikan Rata-Rata durasi, jarak, kalori, berat, dan kecepatan. Tabel latihan mencantumkan semua latihan" sqref="A1" xr:uid="{00000000-0002-0000-0000-000000000000}"/>
    <dataValidation allowBlank="1" showInputMessage="1" showErrorMessage="1" prompt="Durasi latihan rata-rata dihitung secara otomatis dalam sel ini" sqref="B4" xr:uid="{00000000-0002-0000-0000-000001000000}"/>
    <dataValidation allowBlank="1" showInputMessage="1" showErrorMessage="1" prompt="Kalori rata-rata dihitung secara otomatis dalam sel ini" sqref="C4" xr:uid="{00000000-0002-0000-0000-000002000000}"/>
    <dataValidation allowBlank="1" showInputMessage="1" showErrorMessage="1" prompt="Jarak rata-rata dihitung secara otomatis dalam sel ini" sqref="B6" xr:uid="{00000000-0002-0000-0000-000003000000}"/>
    <dataValidation allowBlank="1" showInputMessage="1" showErrorMessage="1" prompt="Berat rata-rata dihitung secara otomatis dalam sel ini" sqref="C6" xr:uid="{00000000-0002-0000-0000-000004000000}"/>
    <dataValidation allowBlank="1" showInputMessage="1" showErrorMessage="1" prompt="Kecepatan rata-rata dihitung secara otomatis dalam sel ini" sqref="B8" xr:uid="{00000000-0002-0000-0000-000005000000}"/>
    <dataValidation allowBlank="1" showInputMessage="1" showErrorMessage="1" prompt="Masukkan Tanggal setiap latihan dalam kolom di bawah judul ini" sqref="B10" xr:uid="{00000000-0002-0000-0000-000006000000}"/>
    <dataValidation allowBlank="1" showInputMessage="1" showErrorMessage="1" prompt="Masukkan Aktivitas dalam kolom di bawah judul ini" sqref="C10" xr:uid="{00000000-0002-0000-0000-000007000000}"/>
    <dataValidation allowBlank="1" showInputMessage="1" showErrorMessage="1" prompt="Masukkan Durasi latihan dalam satuan menit dalam kolom di bawah judul ini" sqref="D10" xr:uid="{00000000-0002-0000-0000-000008000000}"/>
    <dataValidation allowBlank="1" showInputMessage="1" showErrorMessage="1" prompt="Masukkan Jarak dalam satuan mil atau kilometer dalam kolom di bawah judul ini" sqref="E10" xr:uid="{00000000-0002-0000-0000-000009000000}"/>
    <dataValidation allowBlank="1" showInputMessage="1" showErrorMessage="1" prompt="Kecepatan dihitung secara otomatis dalam kolom di bawah judul ini berdasarkan nilai durasi dan jarak untuk setiap aktivitas" sqref="F10" xr:uid="{00000000-0002-0000-0000-00000A000000}"/>
    <dataValidation allowBlank="1" showInputMessage="1" showErrorMessage="1" prompt="Masukkan Kalori yang dibakar dalam kolom di bawah judul ini" sqref="G10" xr:uid="{00000000-0002-0000-0000-00000B000000}"/>
    <dataValidation allowBlank="1" showInputMessage="1" showErrorMessage="1" prompt="Masukkan Berat dalam kolom di bawah judul ini" sqref="H10" xr:uid="{00000000-0002-0000-0000-00000C000000}"/>
    <dataValidation allowBlank="1" showInputMessage="1" showErrorMessage="1" prompt="Masukkan setiap Catatan dalam kolom di bawah judul ini" sqref="I10" xr:uid="{00000000-0002-0000-0000-00000D000000}"/>
    <dataValidation allowBlank="1" showInputMessage="1" showErrorMessage="1" prompt="Judul lembar kerja berada dalam sel ini" sqref="B1:C1" xr:uid="{00000000-0002-0000-0000-00000E000000}"/>
    <dataValidation allowBlank="1" showInputMessage="1" showErrorMessage="1" prompt="Statistik untuk Durasi, Kalori, Jarak, Berat, dan Kecepatan Rata-Rata dihitung secara otomatis dalam sel B3 hingga C8 di bawah ini" sqref="B2" xr:uid="{00000000-0002-0000-0000-00000F000000}"/>
    <dataValidation allowBlank="1" showInputMessage="1" showErrorMessage="1" prompt="Durasi Rata-Rata dalam hitungan menit dihitung secara otomatis dalam sel di bawah ini. Kalori Rata-Rata berada dalam sel di sebelah kanan" sqref="B3" xr:uid="{00000000-0002-0000-0000-000010000000}"/>
    <dataValidation allowBlank="1" showInputMessage="1" showErrorMessage="1" prompt="Kalori Rata-Rata dihitung secara otomatis dalam sel di bawah ini" sqref="C3" xr:uid="{00000000-0002-0000-0000-000011000000}"/>
    <dataValidation allowBlank="1" showInputMessage="1" showErrorMessage="1" prompt="Jarak Rata-Rata dalam mil atau kilometer dihitung secara otomatis dalam sel di bawah ini. Berat Rata-Rata berada dalam sel di sebelah kanan" sqref="B5" xr:uid="{00000000-0002-0000-0000-000012000000}"/>
    <dataValidation allowBlank="1" showInputMessage="1" showErrorMessage="1" prompt="Berat Rata-Rata dihitung secara otomatis dalam sel di bawah ini" sqref="C5" xr:uid="{00000000-0002-0000-0000-000013000000}"/>
    <dataValidation allowBlank="1" showInputMessage="1" showErrorMessage="1" prompt="Kecepatan Rata-Rata per jam dihitung secara otomatis dalam sel di bawah ini" sqref="B7" xr:uid="{00000000-0002-0000-0000-000014000000}"/>
    <dataValidation allowBlank="1" showInputMessage="1" showErrorMessage="1" prompt="Masukkan detail latihan dalam tabel di bawah ini" sqref="B9" xr:uid="{00000000-0002-0000-0000-000015000000}"/>
  </dataValidations>
  <printOptions horizontalCentered="1"/>
  <pageMargins left="0.25" right="0.25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10</vt:i4>
      </vt:variant>
    </vt:vector>
  </HeadingPairs>
  <TitlesOfParts>
    <vt:vector size="11" baseType="lpstr">
      <vt:lpstr>Log Latihan</vt:lpstr>
      <vt:lpstr>AreaJudulKolom1..C4.1</vt:lpstr>
      <vt:lpstr>AreaJudulKolom3..C6.1</vt:lpstr>
      <vt:lpstr>AreaJudulKolom5..B8.1</vt:lpstr>
      <vt:lpstr>Berat_Rata_rata</vt:lpstr>
      <vt:lpstr>Durasi_Rata_rata__menit</vt:lpstr>
      <vt:lpstr>Jarak_Rata_ata__mil_km</vt:lpstr>
      <vt:lpstr>JudulKolom1</vt:lpstr>
      <vt:lpstr>Kalori_Rata_rata</vt:lpstr>
      <vt:lpstr>Kecepatan_Rata_rata__per_jam</vt:lpstr>
      <vt:lpstr>'Log Latihan'!Print_Titles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2019-04-30T12:32:46Z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