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_Template\2018_017_WordTech_Accessible_Templates_B9\04_PreDTP_Done\id-ID\"/>
    </mc:Choice>
  </mc:AlternateContent>
  <bookViews>
    <workbookView xWindow="0" yWindow="0" windowWidth="21600" windowHeight="11520"/>
  </bookViews>
  <sheets>
    <sheet name="BIAYA RENOVASI" sheetId="1" r:id="rId1"/>
  </sheets>
  <definedNames>
    <definedName name="BagianJudulBaris1..H28">'BIAYA RENOVASI'!$B$26</definedName>
    <definedName name="JudulKolom1">Data[[#Headers],[Kategori]]</definedName>
    <definedName name="Pemotong_Kategori">#N/A</definedName>
    <definedName name="_xlnm.Print_Titles" localSheetId="0">'BIAYA RENOVASI'!$3:$3</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H23" i="1"/>
  <c r="H22" i="1"/>
  <c r="H21" i="1"/>
  <c r="H20" i="1"/>
  <c r="H19" i="1"/>
  <c r="H18" i="1"/>
  <c r="H17" i="1"/>
  <c r="H16" i="1"/>
  <c r="H15" i="1"/>
  <c r="H14" i="1"/>
  <c r="H13" i="1"/>
  <c r="H12" i="1"/>
  <c r="H11" i="1"/>
  <c r="H10" i="1"/>
  <c r="H9" i="1"/>
  <c r="H8" i="1"/>
  <c r="H7" i="1"/>
  <c r="H6" i="1"/>
  <c r="H5" i="1"/>
  <c r="H4" i="1"/>
  <c r="G5" i="1"/>
  <c r="G6" i="1"/>
  <c r="G7" i="1"/>
  <c r="G8" i="1"/>
  <c r="G9" i="1"/>
  <c r="G10" i="1"/>
  <c r="G11" i="1"/>
  <c r="G12" i="1"/>
  <c r="G13" i="1"/>
  <c r="G14" i="1"/>
  <c r="G15" i="1"/>
  <c r="G16" i="1"/>
  <c r="G17" i="1"/>
  <c r="G18" i="1"/>
  <c r="G19" i="1"/>
  <c r="G20" i="1"/>
  <c r="G21" i="1"/>
  <c r="G22" i="1"/>
  <c r="G23" i="1"/>
  <c r="G24" i="1"/>
  <c r="G4" i="1"/>
  <c r="E25" i="1" l="1"/>
  <c r="F25" i="1"/>
  <c r="G26" i="1" l="1"/>
  <c r="G27" i="1" s="1"/>
  <c r="G28" i="1" s="1"/>
  <c r="H26" i="1"/>
  <c r="H27" i="1" s="1"/>
  <c r="H28" i="1" s="1"/>
  <c r="H25" i="1"/>
  <c r="G25" i="1"/>
</calcChain>
</file>

<file path=xl/sharedStrings.xml><?xml version="1.0" encoding="utf-8"?>
<sst xmlns="http://schemas.openxmlformats.org/spreadsheetml/2006/main" count="53" uniqueCount="47">
  <si>
    <t>LEMBAR KERJA BIAYA RENOVASI DAPUR</t>
  </si>
  <si>
    <t>Kategori</t>
  </si>
  <si>
    <t>Lemari</t>
  </si>
  <si>
    <t>Peralatan Pembersih</t>
  </si>
  <si>
    <t>Peralatan Memasak</t>
  </si>
  <si>
    <t>Meja Dapur</t>
  </si>
  <si>
    <t>Pintu</t>
  </si>
  <si>
    <t>Tambahan</t>
  </si>
  <si>
    <t>Keran</t>
  </si>
  <si>
    <t>Lantai</t>
  </si>
  <si>
    <t>Peralatan Mencuci Pakaian</t>
  </si>
  <si>
    <t>Pencahayaan</t>
  </si>
  <si>
    <t>Kulkas</t>
  </si>
  <si>
    <t>Bak Cuci</t>
  </si>
  <si>
    <t>Ventilasi</t>
  </si>
  <si>
    <t>Dinding</t>
  </si>
  <si>
    <t>Jendela</t>
  </si>
  <si>
    <t>Lainnya</t>
  </si>
  <si>
    <t>Total</t>
  </si>
  <si>
    <t>Subtotal</t>
  </si>
  <si>
    <t>Biaya Tidak Terduga - Tambahkan 30%</t>
  </si>
  <si>
    <t>Item</t>
  </si>
  <si>
    <t>Lemari bawah: Modular Standar (jumlah dalam satuan kaki)</t>
  </si>
  <si>
    <t>Lemari atas: Modular Standar (jumlah dalam satuan kaki)</t>
  </si>
  <si>
    <t>Mesin Pencuci Piring: Standar</t>
  </si>
  <si>
    <t>Pembuangan Sampah: Standar</t>
  </si>
  <si>
    <t>Kompor oven: Slide-in Standar</t>
  </si>
  <si>
    <t>Microwave: Standar</t>
  </si>
  <si>
    <t>Permukaan padat (jumlah dalam satuan kaki)</t>
  </si>
  <si>
    <t>Interior: Kayu Pernisan</t>
  </si>
  <si>
    <t>Tambahan: Dispenser Air Panas Standar</t>
  </si>
  <si>
    <t>Tambahan: Wadah Sabun Cair</t>
  </si>
  <si>
    <t>Keran: Tuas, Standar</t>
  </si>
  <si>
    <t>Laminate (jumlah dalam satuan kaki persegi)</t>
  </si>
  <si>
    <t>Mesin cuci: Standar</t>
  </si>
  <si>
    <t>Mesin Pengering Pakaian: Standar</t>
  </si>
  <si>
    <t>Pencahayaan: Rumah Lampu</t>
  </si>
  <si>
    <t>Kulkas: Biasa, Desain Mewah</t>
  </si>
  <si>
    <t>Dua Lubang, Baja Tahan Karat, Desain Mewah</t>
  </si>
  <si>
    <t>Penghisap asap: Saluran Standar</t>
  </si>
  <si>
    <t>Panel dinding (jumlah dalam satuan kaki persegi)</t>
  </si>
  <si>
    <t>Jendela geser</t>
  </si>
  <si>
    <t>Jumlah</t>
  </si>
  <si>
    <t>Biaya Perkiraan</t>
  </si>
  <si>
    <t>Biaya Sebenarnya</t>
  </si>
  <si>
    <t>Total Biaya Perkiraan</t>
  </si>
  <si>
    <t>Total Biaya Sebenarnya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</si>
</sst>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Rp&quot;#,##0"/>
    <numFmt numFmtId="165" formatCode="&quot;Rp&quot;#,##0.00"/>
  </numFmts>
  <fonts count="5" x14ac:knownFonts="1">
    <font>
      <sz val="11"/>
      <color theme="1"/>
      <name val="Garamond"/>
      <family val="2"/>
      <scheme val="minor"/>
    </font>
    <font>
      <sz val="22"/>
      <color theme="3"/>
      <name val="Corbel"/>
      <family val="2"/>
      <scheme val="major"/>
    </font>
    <font>
      <sz val="11"/>
      <color theme="1"/>
      <name val="Garamond"/>
      <family val="2"/>
      <scheme val="minor"/>
    </font>
    <font>
      <sz val="11"/>
      <color theme="3"/>
      <name val="Garamond"/>
      <family val="1"/>
      <scheme val="minor"/>
    </font>
    <font>
      <b/>
      <sz val="11"/>
      <color theme="1"/>
      <name val="Garamond"/>
      <family val="1"/>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bottom style="medium">
        <color theme="4" tint="-0.24994659260841701"/>
      </bottom>
      <diagonal/>
    </border>
    <border>
      <left style="thin">
        <color theme="8"/>
      </left>
      <right/>
      <top/>
      <bottom/>
      <diagonal/>
    </border>
  </borders>
  <cellStyleXfs count="6">
    <xf numFmtId="0" fontId="0" fillId="0" borderId="0">
      <alignment wrapText="1"/>
    </xf>
    <xf numFmtId="0" fontId="3" fillId="0" borderId="0" applyNumberFormat="0" applyFill="0" applyProtection="0">
      <alignment horizontal="right"/>
    </xf>
    <xf numFmtId="1" fontId="2" fillId="0" borderId="0" applyFont="0" applyFill="0" applyBorder="0" applyProtection="0">
      <alignment horizontal="right"/>
    </xf>
    <xf numFmtId="165" fontId="2" fillId="0" borderId="0" applyFont="0" applyFill="0" applyBorder="0" applyProtection="0">
      <alignment horizontal="right"/>
    </xf>
    <xf numFmtId="164" fontId="2" fillId="2" borderId="0" applyFont="0" applyBorder="0" applyProtection="0">
      <alignment horizontal="right"/>
    </xf>
    <xf numFmtId="0" fontId="1" fillId="0" borderId="1">
      <alignment horizontal="left"/>
    </xf>
  </cellStyleXfs>
  <cellXfs count="12">
    <xf numFmtId="0" fontId="0" fillId="0" borderId="0" xfId="0">
      <alignment wrapText="1"/>
    </xf>
    <xf numFmtId="0" fontId="1" fillId="0" borderId="1" xfId="5">
      <alignment horizontal="left"/>
    </xf>
    <xf numFmtId="1" fontId="0" fillId="0" borderId="0" xfId="2" applyFont="1">
      <alignment horizontal="right"/>
    </xf>
    <xf numFmtId="165" fontId="0" fillId="0" borderId="0" xfId="3" applyFont="1">
      <alignment horizontal="right"/>
    </xf>
    <xf numFmtId="164" fontId="0" fillId="2" borderId="0" xfId="4" applyFont="1">
      <alignment horizontal="right"/>
    </xf>
    <xf numFmtId="165" fontId="3" fillId="0" borderId="0" xfId="3" applyFont="1">
      <alignment horizontal="right"/>
    </xf>
    <xf numFmtId="0" fontId="4" fillId="0" borderId="0" xfId="0" applyFont="1">
      <alignment wrapText="1"/>
    </xf>
    <xf numFmtId="4" fontId="4" fillId="0" borderId="0" xfId="0" applyNumberFormat="1" applyFont="1">
      <alignment wrapText="1"/>
    </xf>
    <xf numFmtId="165" fontId="4" fillId="0" borderId="0" xfId="0" applyNumberFormat="1" applyFont="1">
      <alignment wrapText="1"/>
    </xf>
    <xf numFmtId="165" fontId="4" fillId="2" borderId="2" xfId="0" applyNumberFormat="1" applyFont="1" applyFill="1" applyBorder="1">
      <alignment wrapText="1"/>
    </xf>
    <xf numFmtId="165" fontId="4" fillId="2" borderId="0" xfId="0" applyNumberFormat="1" applyFont="1" applyFill="1" applyBorder="1">
      <alignment wrapText="1"/>
    </xf>
    <xf numFmtId="0" fontId="3" fillId="0" borderId="0" xfId="1">
      <alignment horizontal="right"/>
    </xf>
  </cellXfs>
  <cellStyles count="6">
    <cellStyle name="Judul" xfId="5" builtinId="15" customBuiltin="1"/>
    <cellStyle name="Judul 1" xfId="1" builtinId="16" customBuiltin="1"/>
    <cellStyle name="Koma" xfId="2" builtinId="3" customBuiltin="1"/>
    <cellStyle name="Mata Uang" xfId="3" builtinId="4" customBuiltin="1"/>
    <cellStyle name="Mata Uang [0]" xfId="4" builtinId="7" customBuiltin="1"/>
    <cellStyle name="Normal" xfId="0" builtinId="0" customBuiltin="1"/>
  </cellStyles>
  <dxfs count="14">
    <dxf>
      <font>
        <b/>
        <i val="0"/>
        <color theme="1"/>
      </font>
      <border>
        <bottom style="thin">
          <color theme="8"/>
        </bottom>
      </border>
    </dxf>
    <dxf>
      <font>
        <color theme="1"/>
      </font>
      <border>
        <left style="thin">
          <color theme="8"/>
        </left>
        <right style="thin">
          <color theme="8"/>
        </right>
        <top style="thin">
          <color theme="8"/>
        </top>
        <bottom style="thin">
          <color theme="8"/>
        </bottom>
      </border>
    </dxf>
    <dxf>
      <font>
        <b/>
        <family val="1"/>
      </font>
      <numFmt numFmtId="165" formatCode="&quot;Rp&quot;#,##0.00"/>
      <fill>
        <patternFill patternType="solid">
          <fgColor indexed="64"/>
          <bgColor theme="8" tint="0.79998168889431442"/>
        </patternFill>
      </fill>
    </dxf>
    <dxf>
      <font>
        <b/>
        <family val="1"/>
      </font>
      <numFmt numFmtId="165" formatCode="&quot;Rp&quot;#,##0.00"/>
      <fill>
        <patternFill patternType="solid">
          <fgColor indexed="64"/>
          <bgColor theme="8" tint="0.79998168889431442"/>
        </patternFill>
      </fill>
      <border diagonalUp="0" diagonalDown="0" outline="0">
        <left style="thin">
          <color theme="8"/>
        </left>
        <right/>
        <top/>
        <bottom/>
      </border>
    </dxf>
    <dxf>
      <font>
        <b/>
        <family val="1"/>
      </font>
      <numFmt numFmtId="165" formatCode="&quot;Rp&quot;#,##0.00"/>
    </dxf>
    <dxf>
      <font>
        <b/>
        <family val="1"/>
      </font>
      <numFmt numFmtId="165" formatCode="&quot;Rp&quot;#,##0.00"/>
    </dxf>
    <dxf>
      <font>
        <b/>
        <family val="1"/>
      </font>
      <numFmt numFmtId="4" formatCode="#,##0.00"/>
    </dxf>
    <dxf>
      <font>
        <b/>
        <family val="1"/>
      </font>
    </dxf>
    <dxf>
      <font>
        <b/>
        <family val="1"/>
      </font>
    </dxf>
    <dxf>
      <font>
        <b/>
        <family val="1"/>
      </font>
    </dxf>
    <dxf>
      <font>
        <b/>
        <family val="1"/>
      </font>
    </dxf>
    <dxf>
      <font>
        <color theme="1"/>
      </font>
      <border>
        <top style="double">
          <color theme="8"/>
        </top>
      </border>
    </dxf>
    <dxf>
      <font>
        <color theme="0"/>
      </font>
      <fill>
        <patternFill patternType="solid">
          <fgColor theme="8"/>
          <bgColor theme="8" tint="-0.24994659260841701"/>
        </patternFill>
      </fill>
      <border>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s>
  <tableStyles count="2" defaultTableStyle="TableStyleMedium2" defaultPivotStyle="PivotStyleLight16">
    <tableStyle name="Category slicer" pivot="0" table="0" count="10">
      <tableStyleElement type="wholeTable" dxfId="1"/>
      <tableStyleElement type="headerRow" dxfId="0"/>
    </tableStyle>
    <tableStyle name="Kalkulator biaya renovasi dapur" pivot="0" count="3">
      <tableStyleElement type="wholeTable" dxfId="13"/>
      <tableStyleElement type="headerRow" dxfId="12"/>
      <tableStyleElement type="totalRow" dxfId="11"/>
    </tableStyle>
  </tableStyles>
  <colors>
    <mruColors>
      <color rgb="FFFCF7E0"/>
      <color rgb="FFF8E162"/>
      <color rgb="FFFFFFFF"/>
      <color rgb="FF999999"/>
      <color rgb="FF000000"/>
      <color rgb="FF959595"/>
      <color rgb="FFDFDFDF"/>
      <color rgb="FFC0C0C0"/>
    </mruColors>
  </color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8" tint="-0.24994659260841701"/>
          </font>
          <fill>
            <patternFill patternType="solid">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border>
        </dxf>
        <dxf>
          <font>
            <color rgb="FF000000"/>
          </font>
          <fill>
            <patternFill patternType="solid">
              <bgColor rgb="FFFFFFFF"/>
            </patternFill>
          </fill>
          <border>
            <left style="thin">
              <color rgb="FF999999"/>
            </left>
            <right style="thin">
              <color rgb="FF999999"/>
            </right>
            <top style="thin">
              <color rgb="FF999999"/>
            </top>
            <bottom style="thin">
              <color rgb="FF999999"/>
            </bottom>
          </border>
        </dxf>
        <dxf>
          <font>
            <color rgb="FF000000"/>
          </font>
          <fill>
            <patternFill patternType="solid">
              <bgColor rgb="FFFFFFFF"/>
            </patternFill>
          </fill>
          <border>
            <left style="thin">
              <color rgb="FF999999"/>
            </left>
            <right style="thin">
              <color rgb="FF999999"/>
            </right>
            <top style="thin">
              <color rgb="FF999999"/>
            </top>
            <bottom style="thin">
              <color rgb="FF999999"/>
            </bottom>
          </border>
        </dxf>
        <dxf>
          <font>
            <color rgb="FF000000"/>
          </font>
          <fill>
            <patternFill patternType="solid">
              <bgColor rgb="FFFFFFFF"/>
            </patternFill>
          </fill>
          <border>
            <left style="thin">
              <color rgb="FF999999"/>
            </left>
            <right style="thin">
              <color rgb="FF999999"/>
            </right>
            <top style="thin">
              <color rgb="FF999999"/>
            </top>
            <bottom style="thin">
              <color rgb="FF999999"/>
            </bottom>
          </border>
        </dxf>
        <dxf>
          <font>
            <color rgb="FF000000"/>
          </font>
          <fill>
            <patternFill patternType="solid">
              <bgColor rgb="FFFFFFFF"/>
            </patternFill>
          </fill>
          <border>
            <left style="thin">
              <color rgb="FF999999"/>
            </left>
            <right style="thin">
              <color rgb="FF999999"/>
            </right>
            <top style="thin">
              <color rgb="FF999999"/>
            </top>
            <bottom style="thin">
              <color rgb="FF999999"/>
            </bottom>
          </border>
        </dxf>
        <dxf>
          <font>
            <color theme="8" tint="-0.24994659260841701"/>
          </font>
          <fill>
            <patternFill patternType="solid">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29400</xdr:colOff>
      <xdr:row>3</xdr:row>
      <xdr:rowOff>19800</xdr:rowOff>
    </xdr:from>
    <xdr:to>
      <xdr:col>9</xdr:col>
      <xdr:colOff>3193800</xdr:colOff>
      <xdr:row>10</xdr:row>
      <xdr:rowOff>326400</xdr:rowOff>
    </xdr:to>
    <mc:AlternateContent xmlns:mc="http://schemas.openxmlformats.org/markup-compatibility/2006" xmlns:sle15="http://schemas.microsoft.com/office/drawing/2012/slicer">
      <mc:Choice Requires="sle15">
        <xdr:graphicFrame macro="">
          <xdr:nvGraphicFramePr>
            <xdr:cNvPr id="2" name="Kategori"/>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mlns="">
        <xdr:sp macro="" textlink="">
          <xdr:nvSpPr>
            <xdr:cNvPr id="0" name=""/>
            <xdr:cNvSpPr>
              <a:spLocks noTextEdit="1"/>
            </xdr:cNvSpPr>
          </xdr:nvSpPr>
          <xdr:spPr>
            <a:xfrm>
              <a:off x="10011600" y="1162800"/>
              <a:ext cx="3164400" cy="2973600"/>
            </a:xfrm>
            <a:prstGeom prst="rect">
              <a:avLst/>
            </a:prstGeom>
            <a:solidFill>
              <a:prstClr val="white"/>
            </a:solidFill>
            <a:ln w="1">
              <a:solidFill>
                <a:prstClr val="green"/>
              </a:solidFill>
            </a:ln>
          </xdr:spPr>
          <xdr:txBody>
            <a:bodyPr vertOverflow="clip" horzOverflow="clip"/>
            <a:lstStyle/>
            <a:p>
              <a:r>
                <a:rPr lang="en-US" sz="1100"/>
                <a:t>Bentuk ini mewakili sebuah pemotong tabel. Pemotong tabel didukung dalam Excel atau versi yang lebih baru.
Jika bentuk dimodifikasi dalam versi Excel yang lebih awal, atau jika buku kerja disimpan dalam Excel 2007 atau yang lebih awal, pemotong tidak dapat digunakan.</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Pemotong_Kategori" sourceName="Kategori">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ategori" cache="Pemotong_Kategori" caption="Kategori" columnCount="2" style="Category slicer" rowHeight="225425"/>
</slicers>
</file>

<file path=xl/tables/table1.xml><?xml version="1.0" encoding="utf-8"?>
<table xmlns="http://schemas.openxmlformats.org/spreadsheetml/2006/main" id="1" name="Data" displayName="Data" ref="B3:H25" totalsRowCount="1" headerRowDxfId="10" totalsRowDxfId="9">
  <autoFilter ref="B3: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ategori" totalsRowLabel="Total" totalsRowDxfId="8"/>
    <tableColumn id="2" name="Item" totalsRowDxfId="7"/>
    <tableColumn id="3" name="Jumlah" totalsRowDxfId="6"/>
    <tableColumn id="4" name="Biaya Perkiraan" totalsRowFunction="sum" totalsRowDxfId="5"/>
    <tableColumn id="5" name="Biaya Sebenarnya" totalsRowFunction="sum" totalsRowDxfId="4"/>
    <tableColumn id="6" name="Total Biaya Perkiraan" totalsRowFunction="sum" totalsRowDxfId="3">
      <calculatedColumnFormula>Data[[#This Row],[Jumlah]]*Data[[#This Row],[Biaya Perkiraan]]</calculatedColumnFormula>
    </tableColumn>
    <tableColumn id="7" name="Total Biaya Sebenarnya" totalsRowFunction="sum" totalsRowDxfId="2">
      <calculatedColumnFormula>Data[[#This Row],[Jumlah]]*Data[[#This Row],[Biaya Sebenarnya]]</calculatedColumnFormula>
    </tableColumn>
  </tableColumns>
  <tableStyleInfo name="Kalkulator biaya renovasi dapur" showFirstColumn="0" showLastColumn="0" showRowStripes="1" showColumnStripes="1"/>
  <extLst>
    <ext xmlns:x14="http://schemas.microsoft.com/office/spreadsheetml/2009/9/main" uri="{504A1905-F514-4f6f-8877-14C23A59335A}">
      <x14:table altTextSummary="Masukkan Kategori, Item, Jumlah, Biaya Perkiraan, dan Biaya Sebenarnya dalam tabel ini. Total Biaya perkiraan dan Biaya sebenarnya dihitung secara otomati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28"/>
  <sheetViews>
    <sheetView showGridLines="0" tabSelected="1" zoomScaleNormal="100" workbookViewId="0"/>
  </sheetViews>
  <sheetFormatPr defaultColWidth="8.28515625" defaultRowHeight="30" customHeight="1" x14ac:dyDescent="0.25"/>
  <cols>
    <col min="1" max="1" width="2.7109375" customWidth="1"/>
    <col min="2" max="2" width="22" customWidth="1"/>
    <col min="3" max="3" width="35.7109375" customWidth="1"/>
    <col min="4" max="4" width="11.7109375" customWidth="1"/>
    <col min="5" max="8" width="18.7109375" customWidth="1"/>
    <col min="9" max="9" width="2.7109375" customWidth="1"/>
    <col min="10" max="10" width="50.7109375" customWidth="1"/>
    <col min="11" max="11" width="2.7109375" customWidth="1"/>
  </cols>
  <sheetData>
    <row r="1" spans="2:8" ht="45" customHeight="1" thickBot="1" x14ac:dyDescent="0.5">
      <c r="B1" s="1" t="s">
        <v>0</v>
      </c>
      <c r="C1" s="1"/>
      <c r="D1" s="1"/>
      <c r="E1" s="1"/>
      <c r="F1" s="1"/>
      <c r="G1" s="1"/>
      <c r="H1" s="1"/>
    </row>
    <row r="2" spans="2:8" ht="15" customHeight="1" x14ac:dyDescent="0.25"/>
    <row r="3" spans="2:8" ht="30" customHeight="1" x14ac:dyDescent="0.25">
      <c r="B3" s="6" t="s">
        <v>1</v>
      </c>
      <c r="C3" s="6" t="s">
        <v>21</v>
      </c>
      <c r="D3" s="6" t="s">
        <v>42</v>
      </c>
      <c r="E3" s="6" t="s">
        <v>43</v>
      </c>
      <c r="F3" s="6" t="s">
        <v>44</v>
      </c>
      <c r="G3" s="6" t="s">
        <v>45</v>
      </c>
      <c r="H3" s="6" t="s">
        <v>46</v>
      </c>
    </row>
    <row r="4" spans="2:8" ht="30" customHeight="1" x14ac:dyDescent="0.25">
      <c r="B4" t="s">
        <v>2</v>
      </c>
      <c r="C4" t="s">
        <v>22</v>
      </c>
      <c r="D4" s="2">
        <v>25</v>
      </c>
      <c r="E4" s="3">
        <v>5</v>
      </c>
      <c r="F4" s="3"/>
      <c r="G4" s="4">
        <f>Data[[#This Row],[Jumlah]]*Data[[#This Row],[Biaya Perkiraan]]</f>
        <v>125</v>
      </c>
      <c r="H4" s="4">
        <f>Data[[#This Row],[Jumlah]]*Data[[#This Row],[Biaya Sebenarnya]]</f>
        <v>0</v>
      </c>
    </row>
    <row r="5" spans="2:8" ht="30" customHeight="1" x14ac:dyDescent="0.25">
      <c r="B5" t="s">
        <v>2</v>
      </c>
      <c r="C5" t="s">
        <v>23</v>
      </c>
      <c r="D5" s="2">
        <v>25</v>
      </c>
      <c r="E5" s="3">
        <v>3.5</v>
      </c>
      <c r="F5" s="3"/>
      <c r="G5" s="4">
        <f>Data[[#This Row],[Jumlah]]*Data[[#This Row],[Biaya Perkiraan]]</f>
        <v>87.5</v>
      </c>
      <c r="H5" s="4">
        <f>Data[[#This Row],[Jumlah]]*Data[[#This Row],[Biaya Sebenarnya]]</f>
        <v>0</v>
      </c>
    </row>
    <row r="6" spans="2:8" ht="30" customHeight="1" x14ac:dyDescent="0.25">
      <c r="B6" t="s">
        <v>3</v>
      </c>
      <c r="C6" t="s">
        <v>24</v>
      </c>
      <c r="D6" s="2">
        <v>1</v>
      </c>
      <c r="E6" s="3">
        <v>250</v>
      </c>
      <c r="F6" s="3"/>
      <c r="G6" s="4">
        <f>Data[[#This Row],[Jumlah]]*Data[[#This Row],[Biaya Perkiraan]]</f>
        <v>250</v>
      </c>
      <c r="H6" s="4">
        <f>Data[[#This Row],[Jumlah]]*Data[[#This Row],[Biaya Sebenarnya]]</f>
        <v>0</v>
      </c>
    </row>
    <row r="7" spans="2:8" ht="30" customHeight="1" x14ac:dyDescent="0.25">
      <c r="B7" t="s">
        <v>3</v>
      </c>
      <c r="C7" t="s">
        <v>25</v>
      </c>
      <c r="D7" s="2">
        <v>1</v>
      </c>
      <c r="E7" s="3">
        <v>175</v>
      </c>
      <c r="F7" s="3"/>
      <c r="G7" s="4">
        <f>Data[[#This Row],[Jumlah]]*Data[[#This Row],[Biaya Perkiraan]]</f>
        <v>175</v>
      </c>
      <c r="H7" s="4">
        <f>Data[[#This Row],[Jumlah]]*Data[[#This Row],[Biaya Sebenarnya]]</f>
        <v>0</v>
      </c>
    </row>
    <row r="8" spans="2:8" ht="30" customHeight="1" x14ac:dyDescent="0.25">
      <c r="B8" t="s">
        <v>4</v>
      </c>
      <c r="C8" t="s">
        <v>26</v>
      </c>
      <c r="D8" s="2">
        <v>1</v>
      </c>
      <c r="E8" s="3">
        <v>375</v>
      </c>
      <c r="F8" s="3"/>
      <c r="G8" s="4">
        <f>Data[[#This Row],[Jumlah]]*Data[[#This Row],[Biaya Perkiraan]]</f>
        <v>375</v>
      </c>
      <c r="H8" s="4">
        <f>Data[[#This Row],[Jumlah]]*Data[[#This Row],[Biaya Sebenarnya]]</f>
        <v>0</v>
      </c>
    </row>
    <row r="9" spans="2:8" ht="30" customHeight="1" x14ac:dyDescent="0.25">
      <c r="B9" t="s">
        <v>4</v>
      </c>
      <c r="C9" t="s">
        <v>27</v>
      </c>
      <c r="D9" s="2">
        <v>1</v>
      </c>
      <c r="E9" s="3">
        <v>300</v>
      </c>
      <c r="F9" s="3"/>
      <c r="G9" s="4">
        <f>Data[[#This Row],[Jumlah]]*Data[[#This Row],[Biaya Perkiraan]]</f>
        <v>300</v>
      </c>
      <c r="H9" s="4">
        <f>Data[[#This Row],[Jumlah]]*Data[[#This Row],[Biaya Sebenarnya]]</f>
        <v>0</v>
      </c>
    </row>
    <row r="10" spans="2:8" ht="30" customHeight="1" x14ac:dyDescent="0.25">
      <c r="B10" t="s">
        <v>5</v>
      </c>
      <c r="C10" t="s">
        <v>28</v>
      </c>
      <c r="D10" s="2">
        <v>23</v>
      </c>
      <c r="E10" s="3">
        <v>10</v>
      </c>
      <c r="F10" s="3"/>
      <c r="G10" s="4">
        <f>Data[[#This Row],[Jumlah]]*Data[[#This Row],[Biaya Perkiraan]]</f>
        <v>230</v>
      </c>
      <c r="H10" s="4">
        <f>Data[[#This Row],[Jumlah]]*Data[[#This Row],[Biaya Sebenarnya]]</f>
        <v>0</v>
      </c>
    </row>
    <row r="11" spans="2:8" ht="30" customHeight="1" x14ac:dyDescent="0.25">
      <c r="B11" t="s">
        <v>6</v>
      </c>
      <c r="C11" t="s">
        <v>29</v>
      </c>
      <c r="D11" s="2">
        <v>1</v>
      </c>
      <c r="E11" s="3">
        <v>65</v>
      </c>
      <c r="F11" s="3"/>
      <c r="G11" s="4">
        <f>Data[[#This Row],[Jumlah]]*Data[[#This Row],[Biaya Perkiraan]]</f>
        <v>65</v>
      </c>
      <c r="H11" s="4">
        <f>Data[[#This Row],[Jumlah]]*Data[[#This Row],[Biaya Sebenarnya]]</f>
        <v>0</v>
      </c>
    </row>
    <row r="12" spans="2:8" ht="30" customHeight="1" x14ac:dyDescent="0.25">
      <c r="B12" t="s">
        <v>7</v>
      </c>
      <c r="C12" t="s">
        <v>30</v>
      </c>
      <c r="D12" s="2">
        <v>1</v>
      </c>
      <c r="E12" s="3">
        <v>120</v>
      </c>
      <c r="F12" s="3"/>
      <c r="G12" s="4">
        <f>Data[[#This Row],[Jumlah]]*Data[[#This Row],[Biaya Perkiraan]]</f>
        <v>120</v>
      </c>
      <c r="H12" s="4">
        <f>Data[[#This Row],[Jumlah]]*Data[[#This Row],[Biaya Sebenarnya]]</f>
        <v>0</v>
      </c>
    </row>
    <row r="13" spans="2:8" ht="30" customHeight="1" x14ac:dyDescent="0.25">
      <c r="B13" t="s">
        <v>7</v>
      </c>
      <c r="C13" t="s">
        <v>31</v>
      </c>
      <c r="D13" s="2">
        <v>1</v>
      </c>
      <c r="E13" s="3">
        <v>40</v>
      </c>
      <c r="F13" s="3"/>
      <c r="G13" s="4">
        <f>Data[[#This Row],[Jumlah]]*Data[[#This Row],[Biaya Perkiraan]]</f>
        <v>40</v>
      </c>
      <c r="H13" s="4">
        <f>Data[[#This Row],[Jumlah]]*Data[[#This Row],[Biaya Sebenarnya]]</f>
        <v>0</v>
      </c>
    </row>
    <row r="14" spans="2:8" ht="30" customHeight="1" x14ac:dyDescent="0.25">
      <c r="B14" t="s">
        <v>8</v>
      </c>
      <c r="C14" t="s">
        <v>32</v>
      </c>
      <c r="D14" s="2">
        <v>1</v>
      </c>
      <c r="E14" s="3">
        <v>130</v>
      </c>
      <c r="F14" s="3"/>
      <c r="G14" s="4">
        <f>Data[[#This Row],[Jumlah]]*Data[[#This Row],[Biaya Perkiraan]]</f>
        <v>130</v>
      </c>
      <c r="H14" s="4">
        <f>Data[[#This Row],[Jumlah]]*Data[[#This Row],[Biaya Sebenarnya]]</f>
        <v>0</v>
      </c>
    </row>
    <row r="15" spans="2:8" ht="30" customHeight="1" x14ac:dyDescent="0.25">
      <c r="B15" t="s">
        <v>9</v>
      </c>
      <c r="C15" t="s">
        <v>33</v>
      </c>
      <c r="D15" s="2">
        <v>165</v>
      </c>
      <c r="E15" s="3">
        <v>3.5</v>
      </c>
      <c r="F15" s="3"/>
      <c r="G15" s="4">
        <f>Data[[#This Row],[Jumlah]]*Data[[#This Row],[Biaya Perkiraan]]</f>
        <v>577.5</v>
      </c>
      <c r="H15" s="4">
        <f>Data[[#This Row],[Jumlah]]*Data[[#This Row],[Biaya Sebenarnya]]</f>
        <v>0</v>
      </c>
    </row>
    <row r="16" spans="2:8" ht="30" customHeight="1" x14ac:dyDescent="0.25">
      <c r="B16" t="s">
        <v>10</v>
      </c>
      <c r="C16" t="s">
        <v>34</v>
      </c>
      <c r="D16" s="2">
        <v>1</v>
      </c>
      <c r="E16" s="3">
        <v>500</v>
      </c>
      <c r="F16" s="3"/>
      <c r="G16" s="4">
        <f>Data[[#This Row],[Jumlah]]*Data[[#This Row],[Biaya Perkiraan]]</f>
        <v>500</v>
      </c>
      <c r="H16" s="4">
        <f>Data[[#This Row],[Jumlah]]*Data[[#This Row],[Biaya Sebenarnya]]</f>
        <v>0</v>
      </c>
    </row>
    <row r="17" spans="2:8" ht="30" customHeight="1" x14ac:dyDescent="0.25">
      <c r="B17" t="s">
        <v>10</v>
      </c>
      <c r="C17" t="s">
        <v>35</v>
      </c>
      <c r="D17" s="2">
        <v>1</v>
      </c>
      <c r="E17" s="3">
        <v>375</v>
      </c>
      <c r="F17" s="3"/>
      <c r="G17" s="4">
        <f>Data[[#This Row],[Jumlah]]*Data[[#This Row],[Biaya Perkiraan]]</f>
        <v>375</v>
      </c>
      <c r="H17" s="4">
        <f>Data[[#This Row],[Jumlah]]*Data[[#This Row],[Biaya Sebenarnya]]</f>
        <v>0</v>
      </c>
    </row>
    <row r="18" spans="2:8" ht="30" customHeight="1" x14ac:dyDescent="0.25">
      <c r="B18" t="s">
        <v>11</v>
      </c>
      <c r="C18" t="s">
        <v>36</v>
      </c>
      <c r="D18" s="2">
        <v>4</v>
      </c>
      <c r="E18" s="3">
        <v>35</v>
      </c>
      <c r="F18" s="3"/>
      <c r="G18" s="4">
        <f>Data[[#This Row],[Jumlah]]*Data[[#This Row],[Biaya Perkiraan]]</f>
        <v>140</v>
      </c>
      <c r="H18" s="4">
        <f>Data[[#This Row],[Jumlah]]*Data[[#This Row],[Biaya Sebenarnya]]</f>
        <v>0</v>
      </c>
    </row>
    <row r="19" spans="2:8" ht="30" customHeight="1" x14ac:dyDescent="0.25">
      <c r="B19" t="s">
        <v>12</v>
      </c>
      <c r="C19" t="s">
        <v>37</v>
      </c>
      <c r="D19" s="2">
        <v>1</v>
      </c>
      <c r="E19" s="3">
        <v>1200</v>
      </c>
      <c r="F19" s="3"/>
      <c r="G19" s="4">
        <f>Data[[#This Row],[Jumlah]]*Data[[#This Row],[Biaya Perkiraan]]</f>
        <v>1200</v>
      </c>
      <c r="H19" s="4">
        <f>Data[[#This Row],[Jumlah]]*Data[[#This Row],[Biaya Sebenarnya]]</f>
        <v>0</v>
      </c>
    </row>
    <row r="20" spans="2:8" ht="30" customHeight="1" x14ac:dyDescent="0.25">
      <c r="B20" t="s">
        <v>13</v>
      </c>
      <c r="C20" t="s">
        <v>38</v>
      </c>
      <c r="D20" s="2">
        <v>1</v>
      </c>
      <c r="E20" s="3">
        <v>125</v>
      </c>
      <c r="F20" s="3"/>
      <c r="G20" s="4">
        <f>Data[[#This Row],[Jumlah]]*Data[[#This Row],[Biaya Perkiraan]]</f>
        <v>125</v>
      </c>
      <c r="H20" s="4">
        <f>Data[[#This Row],[Jumlah]]*Data[[#This Row],[Biaya Sebenarnya]]</f>
        <v>0</v>
      </c>
    </row>
    <row r="21" spans="2:8" ht="30" customHeight="1" x14ac:dyDescent="0.25">
      <c r="B21" t="s">
        <v>14</v>
      </c>
      <c r="C21" t="s">
        <v>39</v>
      </c>
      <c r="D21" s="2">
        <v>1</v>
      </c>
      <c r="E21" s="3">
        <v>180</v>
      </c>
      <c r="F21" s="3"/>
      <c r="G21" s="4">
        <f>Data[[#This Row],[Jumlah]]*Data[[#This Row],[Biaya Perkiraan]]</f>
        <v>180</v>
      </c>
      <c r="H21" s="4">
        <f>Data[[#This Row],[Jumlah]]*Data[[#This Row],[Biaya Sebenarnya]]</f>
        <v>0</v>
      </c>
    </row>
    <row r="22" spans="2:8" ht="30" customHeight="1" x14ac:dyDescent="0.25">
      <c r="B22" t="s">
        <v>15</v>
      </c>
      <c r="C22" t="s">
        <v>40</v>
      </c>
      <c r="D22" s="2">
        <v>70</v>
      </c>
      <c r="E22" s="3">
        <v>2</v>
      </c>
      <c r="F22" s="3"/>
      <c r="G22" s="4">
        <f>Data[[#This Row],[Jumlah]]*Data[[#This Row],[Biaya Perkiraan]]</f>
        <v>140</v>
      </c>
      <c r="H22" s="4">
        <f>Data[[#This Row],[Jumlah]]*Data[[#This Row],[Biaya Sebenarnya]]</f>
        <v>0</v>
      </c>
    </row>
    <row r="23" spans="2:8" ht="30" customHeight="1" x14ac:dyDescent="0.25">
      <c r="B23" t="s">
        <v>16</v>
      </c>
      <c r="C23" t="s">
        <v>41</v>
      </c>
      <c r="D23" s="2">
        <v>2</v>
      </c>
      <c r="E23" s="3">
        <v>120</v>
      </c>
      <c r="F23" s="3"/>
      <c r="G23" s="4">
        <f>Data[[#This Row],[Jumlah]]*Data[[#This Row],[Biaya Perkiraan]]</f>
        <v>240</v>
      </c>
      <c r="H23" s="4">
        <f>Data[[#This Row],[Jumlah]]*Data[[#This Row],[Biaya Sebenarnya]]</f>
        <v>0</v>
      </c>
    </row>
    <row r="24" spans="2:8" ht="30" customHeight="1" x14ac:dyDescent="0.25">
      <c r="B24" t="s">
        <v>17</v>
      </c>
      <c r="D24" s="2"/>
      <c r="E24" s="3"/>
      <c r="F24" s="3"/>
      <c r="G24" s="4">
        <f>Data[[#This Row],[Jumlah]]*Data[[#This Row],[Biaya Perkiraan]]</f>
        <v>0</v>
      </c>
      <c r="H24" s="4">
        <f>Data[[#This Row],[Jumlah]]*Data[[#This Row],[Biaya Sebenarnya]]</f>
        <v>0</v>
      </c>
    </row>
    <row r="25" spans="2:8" ht="30" customHeight="1" x14ac:dyDescent="0.25">
      <c r="B25" s="6" t="s">
        <v>18</v>
      </c>
      <c r="C25" s="6"/>
      <c r="D25" s="7"/>
      <c r="E25" s="8">
        <f>SUBTOTAL(109,Data[Biaya Perkiraan])</f>
        <v>4014</v>
      </c>
      <c r="F25" s="8">
        <f>SUBTOTAL(109,Data[Biaya Sebenarnya])</f>
        <v>0</v>
      </c>
      <c r="G25" s="9">
        <f>SUBTOTAL(109,Data[Total Biaya Perkiraan])</f>
        <v>5375</v>
      </c>
      <c r="H25" s="10">
        <f>SUBTOTAL(109,Data[Total Biaya Sebenarnya])</f>
        <v>0</v>
      </c>
    </row>
    <row r="26" spans="2:8" ht="30" customHeight="1" x14ac:dyDescent="0.25">
      <c r="B26" s="11" t="s">
        <v>19</v>
      </c>
      <c r="C26" s="11"/>
      <c r="D26" s="11"/>
      <c r="E26" s="11"/>
      <c r="F26" s="11"/>
      <c r="G26" s="5">
        <f>SUBTOTAL(109,Data[Total Biaya Perkiraan])</f>
        <v>5375</v>
      </c>
      <c r="H26" s="5">
        <f>SUBTOTAL(109,Data[Total Biaya Sebenarnya])</f>
        <v>0</v>
      </c>
    </row>
    <row r="27" spans="2:8" ht="30" customHeight="1" x14ac:dyDescent="0.25">
      <c r="B27" s="11" t="s">
        <v>20</v>
      </c>
      <c r="C27" s="11"/>
      <c r="D27" s="11"/>
      <c r="E27" s="11"/>
      <c r="F27" s="11"/>
      <c r="G27" s="5">
        <f>G26*0.3</f>
        <v>1612.5</v>
      </c>
      <c r="H27" s="5">
        <f>H26*0.3</f>
        <v>0</v>
      </c>
    </row>
    <row r="28" spans="2:8" ht="30" customHeight="1" x14ac:dyDescent="0.25">
      <c r="B28" s="11" t="s">
        <v>18</v>
      </c>
      <c r="C28" s="11"/>
      <c r="D28" s="11"/>
      <c r="E28" s="11"/>
      <c r="F28" s="11"/>
      <c r="G28" s="5">
        <f>SUM(G26:G27)</f>
        <v>6987.5</v>
      </c>
      <c r="H28" s="5">
        <f>SUM(H26:H27)</f>
        <v>0</v>
      </c>
    </row>
  </sheetData>
  <mergeCells count="3">
    <mergeCell ref="B26:F26"/>
    <mergeCell ref="B27:F27"/>
    <mergeCell ref="B28:F28"/>
  </mergeCells>
  <dataValidations count="19">
    <dataValidation allowBlank="1" showInputMessage="1" showErrorMessage="1" prompt="Buat Kalkulator Biaya Renovasi Dapur dalam lembar kerja ini. Masukkan detail renovasi dalam tabel Data dan gunakan pemotong di sel J4 untuk memfilter item menurut Kategori" sqref="A1"/>
    <dataValidation allowBlank="1" showInputMessage="1" showErrorMessage="1" prompt="Judul buku kerja terletak dalam sel ini" sqref="B1"/>
    <dataValidation allowBlank="1" showInputMessage="1" showErrorMessage="1" prompt="Masukkan Kategori dalam kolom di bawah judul ini" sqref="B3"/>
    <dataValidation allowBlank="1" showInputMessage="1" showErrorMessage="1" prompt="Masukkan Item dalam kolom di bawah judul ini" sqref="C3"/>
    <dataValidation allowBlank="1" showInputMessage="1" showErrorMessage="1" prompt="Masukkan Jumlah dalam kolom di bawah judul ini" sqref="D3"/>
    <dataValidation allowBlank="1" showInputMessage="1" showErrorMessage="1" prompt="Masukkan Biaya Perkiraan dalam kolom di bawah judul ini" sqref="E3"/>
    <dataValidation allowBlank="1" showInputMessage="1" showErrorMessage="1" prompt="Masukkan Biaya Sebenarnya dalam kolom di bawah judul ini" sqref="F3"/>
    <dataValidation allowBlank="1" showInputMessage="1" showErrorMessage="1" prompt="Total Biaya perkiraan dihitung secara otomatis dalam kolom di bawah judul ini" sqref="G3"/>
    <dataValidation allowBlank="1" showInputMessage="1" showErrorMessage="1" prompt="Total Biaya sebenarnya dihitung secara otomatis dalam kolom di bawah judul ini" sqref="H3"/>
    <dataValidation allowBlank="1" showInputMessage="1" showErrorMessage="1" prompt="Pemotong Kategori untuk memfilter item menurut Kategori terletak dalam sel ini" sqref="J4"/>
    <dataValidation allowBlank="1" showInputMessage="1" showErrorMessage="1" prompt="Jumlah Subtotal dihitung secara otomatis di sel sebelah kanan" sqref="B26:F26"/>
    <dataValidation allowBlank="1" showInputMessage="1" showErrorMessage="1" prompt="Total dihitung secara otomatis" sqref="B28:F28"/>
    <dataValidation allowBlank="1" showInputMessage="1" showErrorMessage="1" prompt="Biaya Tidak Terduga dihitung secara otomatis di sel sebelah kanan" sqref="B27:F27"/>
    <dataValidation allowBlank="1" showInputMessage="1" showErrorMessage="1" prompt="Subtotal Biaya perkiraan dihitung secara otomatis dalam sel ini" sqref="G26"/>
    <dataValidation allowBlank="1" showInputMessage="1" showErrorMessage="1" prompt="Subtotal Biaya sebenarnya dihitung secara otomatis dalam sel ini" sqref="H26"/>
    <dataValidation allowBlank="1" showInputMessage="1" showErrorMessage="1" prompt="30% Subtotal dari Total Biaya sebenarnya dihitung secara otomatis dalam sel ini" sqref="H27"/>
    <dataValidation allowBlank="1" showInputMessage="1" showErrorMessage="1" prompt="30% Subtotal dari Total Biaya perkiraan dihitung secara otomatis dalam sel ini" sqref="G27"/>
    <dataValidation allowBlank="1" showInputMessage="1" showErrorMessage="1" prompt="Total Biaya perkiraan dihitung secara otomatis dalam sel ini" sqref="G28"/>
    <dataValidation allowBlank="1" showInputMessage="1" showErrorMessage="1" prompt="Total Biaya sebenarnya dihitung secara otomatis dalam sel ini" sqref="H28"/>
  </dataValidation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1</vt:i4>
      </vt:variant>
      <vt:variant>
        <vt:lpstr>Rentang Bernama</vt:lpstr>
      </vt:variant>
      <vt:variant>
        <vt:i4>3</vt:i4>
      </vt:variant>
    </vt:vector>
  </HeadingPairs>
  <TitlesOfParts>
    <vt:vector size="4" baseType="lpstr">
      <vt:lpstr>BIAYA RENOVASI</vt:lpstr>
      <vt:lpstr>BagianJudulBaris1..H28</vt:lpstr>
      <vt:lpstr>JudulKolom1</vt:lpstr>
      <vt:lpstr>'BIAYA RENOVASI'!Print_Titles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2017-06-29T04:19:40Z</dcterms:created>
  <dcterms:modified xsi:type="dcterms:W3CDTF">2018-05-07T10:21:27Z</dcterms:modified>
</cp:coreProperties>
</file>