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template\2018_021_WordTech_Accessible_Templates_B12\04_PreDTP_Done\id-ID\"/>
    </mc:Choice>
  </mc:AlternateContent>
  <bookViews>
    <workbookView xWindow="0" yWindow="600" windowWidth="21600" windowHeight="10185"/>
  </bookViews>
  <sheets>
    <sheet name="Penjualan Regional" sheetId="1" r:id="rId1"/>
  </sheets>
  <definedNames>
    <definedName name="d">Kawasan[[JAN]:[DES]]</definedName>
    <definedName name="JudulBarisKawasan1..Q28">'Penjualan Regional'!$A$3</definedName>
    <definedName name="vektor">ROW(OFFSET('Penjualan Regional'!$A$1,,,ROWS('Penjualan Regional'!$A$20:$P$27)))</definedName>
    <definedName name="x">SUBTOTAL(2,OFFSET(d,vektor-1,,1))</definedName>
    <definedName name="xWindow">14</definedName>
    <definedName name="y">IF(x&gt;0,N(OFFSET(OFFSET(d,,,1,1),vektor-1,x-1)),-99^99)</definedName>
    <definedName name="yWindow">0</definedName>
  </definedNames>
  <calcPr calcId="162913"/>
  <fileRecoveryPr autoRecover="0"/>
</workbook>
</file>

<file path=xl/calcChain.xml><?xml version="1.0" encoding="utf-8"?>
<calcChain xmlns="http://schemas.openxmlformats.org/spreadsheetml/2006/main">
  <c r="N5" i="1" l="1"/>
  <c r="N6" i="1"/>
  <c r="N7" i="1"/>
  <c r="N8" i="1"/>
  <c r="N9" i="1"/>
  <c r="N10" i="1"/>
  <c r="N11" i="1"/>
  <c r="M12" i="1" l="1"/>
  <c r="L12" i="1"/>
  <c r="K12" i="1"/>
  <c r="J12" i="1"/>
  <c r="I12" i="1"/>
  <c r="H12" i="1"/>
  <c r="G12" i="1"/>
  <c r="F12" i="1"/>
  <c r="E12" i="1"/>
  <c r="D12" i="1"/>
  <c r="C12" i="1"/>
  <c r="B12" i="1"/>
  <c r="N4" i="1" l="1"/>
  <c r="N12" i="1" l="1"/>
  <c r="O9" i="1"/>
  <c r="O8" i="1"/>
  <c r="P8" i="1" s="1"/>
  <c r="O5" i="1"/>
  <c r="O6" i="1"/>
  <c r="P6" i="1" s="1"/>
  <c r="O10" i="1"/>
  <c r="P10" i="1" s="1"/>
  <c r="O11" i="1"/>
  <c r="P11" i="1" s="1"/>
  <c r="O7" i="1"/>
  <c r="P7" i="1" s="1"/>
  <c r="O4" i="1"/>
  <c r="P4" i="1" s="1"/>
  <c r="P9" i="1"/>
  <c r="P5" i="1"/>
  <c r="O12" i="1" l="1"/>
</calcChain>
</file>

<file path=xl/sharedStrings.xml><?xml version="1.0" encoding="utf-8"?>
<sst xmlns="http://schemas.openxmlformats.org/spreadsheetml/2006/main" count="24" uniqueCount="23">
  <si>
    <t>PENJUALAN REGIONAL</t>
  </si>
  <si>
    <t>KAWASAN</t>
  </si>
  <si>
    <t>Amerika Utara</t>
  </si>
  <si>
    <t>Asia</t>
  </si>
  <si>
    <t>Eropa</t>
  </si>
  <si>
    <t>TOTAL</t>
  </si>
  <si>
    <t>JAN</t>
  </si>
  <si>
    <t>FEB</t>
  </si>
  <si>
    <t>MAR</t>
  </si>
  <si>
    <t>APR</t>
  </si>
  <si>
    <t>MEI</t>
  </si>
  <si>
    <t>JUN</t>
  </si>
  <si>
    <t>JUL</t>
  </si>
  <si>
    <t>AGU</t>
  </si>
  <si>
    <t>SEP</t>
  </si>
  <si>
    <t>OKT</t>
  </si>
  <si>
    <t>NOV</t>
  </si>
  <si>
    <t>DES</t>
  </si>
  <si>
    <t>%</t>
  </si>
  <si>
    <t>Label</t>
  </si>
  <si>
    <t xml:space="preserve"> </t>
  </si>
  <si>
    <t>Bagan Penjualan Regional menggambarkan penjualan hingga delapan kawasan dari Januari sampai Desember. Masukkan Catatan di sel N2 di sebelah kanan dan data penjualan untuk setiap bulan dalam sel di bawah ini.</t>
  </si>
  <si>
    <r>
      <t xml:space="preserve">
</t>
    </r>
    <r>
      <rPr>
        <b/>
        <sz val="11"/>
        <color theme="3"/>
        <rFont val="Trebuchet MS"/>
        <family val="2"/>
        <scheme val="minor"/>
      </rPr>
      <t>CATATAN:</t>
    </r>
    <r>
      <rPr>
        <sz val="11"/>
        <color theme="3"/>
        <rFont val="Trebuchet MS"/>
        <family val="2"/>
        <scheme val="minor"/>
      </rPr>
      <t xml:space="preserve">
Amerika Utara melanjutkan kinerja bagusnya di bulan Agustus, tetapi 
kita perlu melihat Asia secara lebih saksama.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</si>
</sst>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Rp&quot;#,##0"/>
    <numFmt numFmtId="165" formatCode="&quot;Rp&quot;#,##0.00"/>
  </numFmts>
  <fonts count="11" x14ac:knownFonts="1">
    <font>
      <sz val="11"/>
      <color theme="3"/>
      <name val="Trebuchet MS"/>
      <family val="2"/>
      <scheme val="minor"/>
    </font>
    <font>
      <b/>
      <sz val="22"/>
      <color theme="4" tint="-0.499984740745262"/>
      <name val="Trebuchet MS"/>
      <family val="2"/>
      <scheme val="major"/>
    </font>
    <font>
      <b/>
      <sz val="22"/>
      <color theme="0"/>
      <name val="Trebuchet MS"/>
      <family val="2"/>
      <scheme val="major"/>
    </font>
    <font>
      <b/>
      <sz val="11"/>
      <color theme="3"/>
      <name val="Trebuchet MS"/>
      <family val="2"/>
      <scheme val="minor"/>
    </font>
    <font>
      <sz val="11"/>
      <color theme="0"/>
      <name val="Trebuchet MS"/>
      <family val="2"/>
      <scheme val="minor"/>
    </font>
    <font>
      <sz val="11"/>
      <color theme="3"/>
      <name val="Trebuchet MS"/>
      <family val="2"/>
      <scheme val="minor"/>
    </font>
    <font>
      <sz val="11"/>
      <color theme="1" tint="0.14990691854609822"/>
      <name val="Trebuchet MS"/>
      <family val="2"/>
      <scheme val="minor"/>
    </font>
    <font>
      <u/>
      <sz val="11"/>
      <color theme="9" tint="-0.499984740745262"/>
      <name val="Trebuchet MS"/>
      <family val="2"/>
      <scheme val="minor"/>
    </font>
    <font>
      <u/>
      <sz val="11"/>
      <color theme="4" tint="-0.499984740745262"/>
      <name val="Trebuchet MS"/>
      <family val="2"/>
      <scheme val="minor"/>
    </font>
    <font>
      <sz val="11"/>
      <color theme="3"/>
      <name val="Trebuchet MS"/>
      <family val="2"/>
      <scheme val="minor"/>
    </font>
    <font>
      <b/>
      <sz val="11"/>
      <color theme="7" tint="-0.499984740745262"/>
      <name val="Trebuchet MS"/>
      <family val="2"/>
      <scheme val="maj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theme="2"/>
      </patternFill>
    </fill>
  </fills>
  <borders count="3">
    <border>
      <left/>
      <right/>
      <top/>
      <bottom/>
      <diagonal/>
    </border>
    <border>
      <left/>
      <right/>
      <top/>
      <bottom style="thick">
        <color theme="4" tint="-0.499984740745262"/>
      </bottom>
      <diagonal/>
    </border>
    <border>
      <left/>
      <right style="medium">
        <color theme="4" tint="0.79998168889431442"/>
      </right>
      <top/>
      <bottom style="thick">
        <color theme="4" tint="-0.499984740745262"/>
      </bottom>
      <diagonal/>
    </border>
  </borders>
  <cellStyleXfs count="9">
    <xf numFmtId="0" fontId="0" fillId="0" borderId="0">
      <alignment wrapText="1"/>
    </xf>
    <xf numFmtId="164" fontId="6" fillId="0" borderId="0" applyFont="0" applyFill="0" applyBorder="0" applyAlignment="0" applyProtection="0"/>
    <xf numFmtId="165" fontId="5" fillId="3" borderId="0" applyBorder="0" applyAlignment="0" applyProtection="0"/>
    <xf numFmtId="0" fontId="1" fillId="0" borderId="0" applyNumberFormat="0" applyProtection="0">
      <alignment vertical="top"/>
    </xf>
    <xf numFmtId="0" fontId="8" fillId="2" borderId="0" applyNumberFormat="0" applyFill="0" applyBorder="0" applyAlignment="0" applyProtection="0"/>
    <xf numFmtId="0" fontId="7" fillId="2" borderId="0" applyNumberFormat="0" applyFill="0" applyBorder="0" applyAlignment="0" applyProtection="0"/>
    <xf numFmtId="9" fontId="5" fillId="3" borderId="0" applyFont="0" applyBorder="0" applyAlignment="0" applyProtection="0"/>
    <xf numFmtId="0" fontId="5" fillId="4" borderId="0" applyNumberFormat="0" applyFont="0" applyProtection="0">
      <alignment vertical="top" wrapText="1"/>
    </xf>
    <xf numFmtId="0" fontId="4" fillId="5" borderId="0" applyNumberFormat="0" applyBorder="0" applyAlignment="0" applyProtection="0"/>
  </cellStyleXfs>
  <cellXfs count="16">
    <xf numFmtId="0" fontId="0" fillId="0" borderId="0" xfId="0">
      <alignment wrapText="1"/>
    </xf>
    <xf numFmtId="0" fontId="0" fillId="0" borderId="0" xfId="0" applyFont="1">
      <alignment wrapText="1"/>
    </xf>
    <xf numFmtId="0" fontId="1" fillId="0" borderId="0" xfId="3" applyFill="1">
      <alignment vertical="top"/>
    </xf>
    <xf numFmtId="9" fontId="0" fillId="0" borderId="0" xfId="0" applyNumberFormat="1">
      <alignment wrapText="1"/>
    </xf>
    <xf numFmtId="164" fontId="9" fillId="6" borderId="0" xfId="1" applyFont="1" applyFill="1" applyAlignment="1">
      <alignment horizontal="right"/>
    </xf>
    <xf numFmtId="0" fontId="10" fillId="6" borderId="0" xfId="0" applyFont="1" applyFill="1" applyAlignment="1">
      <alignment horizontal="left" indent="1"/>
    </xf>
    <xf numFmtId="164" fontId="0" fillId="0" borderId="0" xfId="0" applyNumberFormat="1">
      <alignment wrapText="1"/>
    </xf>
    <xf numFmtId="165" fontId="0" fillId="0" borderId="0" xfId="0" applyNumberFormat="1">
      <alignment wrapText="1"/>
    </xf>
    <xf numFmtId="164" fontId="0" fillId="2" borderId="0" xfId="1" applyFont="1" applyFill="1" applyAlignment="1"/>
    <xf numFmtId="165" fontId="5" fillId="3" borderId="0" xfId="2" applyAlignment="1"/>
    <xf numFmtId="9" fontId="0" fillId="3" borderId="0" xfId="6" applyFont="1" applyAlignment="1"/>
    <xf numFmtId="0" fontId="2" fillId="5" borderId="0" xfId="3" applyFont="1" applyFill="1" applyBorder="1" applyAlignment="1">
      <alignment horizontal="left" vertical="center" indent="1"/>
    </xf>
    <xf numFmtId="0" fontId="4" fillId="0" borderId="1" xfId="0" applyFont="1" applyBorder="1" applyAlignment="1">
      <alignment horizontal="center"/>
    </xf>
    <xf numFmtId="0" fontId="4" fillId="0" borderId="2" xfId="0" applyFont="1" applyBorder="1" applyAlignment="1">
      <alignment horizontal="center"/>
    </xf>
    <xf numFmtId="0" fontId="0" fillId="4" borderId="0" xfId="7" applyFont="1">
      <alignment vertical="top" wrapText="1"/>
    </xf>
    <xf numFmtId="0" fontId="5" fillId="4" borderId="0" xfId="7" applyFont="1">
      <alignment vertical="top" wrapText="1"/>
    </xf>
  </cellXfs>
  <cellStyles count="9">
    <cellStyle name="Aksen1" xfId="8" builtinId="29" customBuiltin="1"/>
    <cellStyle name="Catatan" xfId="7" builtinId="10" customBuiltin="1"/>
    <cellStyle name="Hipertaut" xfId="4" builtinId="8" customBuiltin="1"/>
    <cellStyle name="Judul 1" xfId="3" builtinId="16" customBuiltin="1"/>
    <cellStyle name="Mata Uang" xfId="1" builtinId="4" customBuiltin="1"/>
    <cellStyle name="Mata Uang [0]" xfId="2" builtinId="7" customBuiltin="1"/>
    <cellStyle name="Mengikuti Hipertaut" xfId="5" builtinId="9" customBuiltin="1"/>
    <cellStyle name="Normal" xfId="0" builtinId="0" customBuiltin="1"/>
    <cellStyle name="Persen" xfId="6" builtinId="5" customBuiltin="1"/>
  </cellStyles>
  <dxfs count="38">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numFmt numFmtId="13" formatCode="0%"/>
    </dxf>
    <dxf>
      <font>
        <b val="0"/>
        <i val="0"/>
        <strike val="0"/>
        <condense val="0"/>
        <extend val="0"/>
        <outline val="0"/>
        <shadow val="0"/>
        <u val="none"/>
        <vertAlign val="baseline"/>
        <sz val="11"/>
        <color theme="3"/>
        <name val="Trebuchet MS"/>
        <scheme val="minor"/>
      </font>
      <alignment horizontal="general" vertical="bottom" textRotation="0" wrapText="0" indent="0" justifyLastLine="0" shrinkToFit="0" readingOrder="0"/>
    </dxf>
    <dxf>
      <numFmt numFmtId="165" formatCode="&quot;Rp&quot;#,##0.00"/>
    </dxf>
    <dxf>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numFmt numFmtId="164" formatCode="&quot;Rp&quot;#,##0"/>
    </dxf>
    <dxf>
      <font>
        <b val="0"/>
        <i val="0"/>
        <strike val="0"/>
        <condense val="0"/>
        <extend val="0"/>
        <outline val="0"/>
        <shadow val="0"/>
        <u val="none"/>
        <vertAlign val="baseline"/>
        <sz val="11"/>
        <color theme="3"/>
        <name val="Trebuchet MS"/>
        <scheme val="minor"/>
      </font>
      <fill>
        <patternFill patternType="solid">
          <fgColor indexed="64"/>
          <bgColor theme="2"/>
        </patternFill>
      </fill>
      <alignment horizontal="general" vertical="bottom"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theme="2"/>
          <bgColor theme="2"/>
        </patternFill>
      </fill>
    </dxf>
    <dxf>
      <border outline="0">
        <top style="thick">
          <color theme="4" tint="-0.499984740745262"/>
        </top>
      </border>
    </dxf>
    <dxf>
      <font>
        <b val="0"/>
        <i val="0"/>
        <strike val="0"/>
        <condense val="0"/>
        <extend val="0"/>
        <outline val="0"/>
        <shadow val="0"/>
        <u val="none"/>
        <vertAlign val="baseline"/>
        <sz val="11"/>
        <color theme="3"/>
        <name val="Trebuchet MS"/>
        <scheme val="minor"/>
      </font>
      <fill>
        <patternFill patternType="solid">
          <fgColor theme="2"/>
          <bgColor theme="2"/>
        </patternFill>
      </fill>
      <alignment horizontal="right" vertical="bottom" textRotation="0" wrapText="0" indent="0" justifyLastLine="0" shrinkToFit="0" readingOrder="0"/>
    </dxf>
    <dxf>
      <font>
        <b/>
        <i val="0"/>
        <strike val="0"/>
        <condense val="0"/>
        <extend val="0"/>
        <outline val="0"/>
        <shadow val="0"/>
        <u val="none"/>
        <vertAlign val="baseline"/>
        <sz val="11"/>
        <color theme="7" tint="-0.499984740745262"/>
        <name val="Trebuchet MS"/>
        <scheme val="major"/>
      </font>
      <fill>
        <patternFill patternType="solid">
          <fgColor theme="2"/>
          <bgColor theme="2"/>
        </patternFill>
      </fill>
      <alignment horizontal="left" vertical="bottom" textRotation="0" wrapText="0" indent="1" justifyLastLine="0" shrinkToFit="0" readingOrder="0"/>
    </dxf>
    <dxf>
      <fill>
        <patternFill>
          <bgColor theme="0" tint="-4.9989318521683403E-2"/>
        </patternFill>
      </fill>
    </dxf>
    <dxf>
      <fill>
        <patternFill>
          <bgColor theme="0"/>
        </patternFill>
      </fill>
    </dxf>
    <dxf>
      <font>
        <b/>
        <i val="0"/>
        <color theme="0"/>
      </font>
      <fill>
        <patternFill>
          <bgColor theme="4" tint="-0.499984740745262"/>
        </patternFill>
      </fill>
      <border diagonalUp="0" diagonalDown="0">
        <left/>
        <right/>
        <top/>
        <bottom/>
        <vertical/>
        <horizontal/>
      </border>
    </dxf>
    <dxf>
      <font>
        <b/>
        <i val="0"/>
        <color theme="4" tint="-0.499984740745262"/>
      </font>
      <border>
        <left/>
        <right/>
        <top style="thick">
          <color theme="4" tint="-0.499984740745262"/>
        </top>
        <bottom style="thin">
          <color theme="4" tint="-0.499984740745262"/>
        </bottom>
        <vertical style="thick">
          <color theme="2"/>
        </vertical>
      </border>
    </dxf>
    <dxf>
      <fill>
        <patternFill>
          <bgColor theme="2"/>
        </patternFill>
      </fill>
    </dxf>
  </dxfs>
  <tableStyles count="1" defaultTableStyle="Penjualan Regional" defaultPivotStyle="PivotStyleLight1">
    <tableStyle name="Penjualan Regional" pivot="0" count="5">
      <tableStyleElement type="wholeTable" dxfId="37"/>
      <tableStyleElement type="headerRow" dxfId="36"/>
      <tableStyleElement type="totalRow" dxfId="35"/>
      <tableStyleElement type="lastColumn" dxfId="34"/>
      <tableStyleElement type="lastHeaderCell"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30046998750275E-2"/>
          <c:y val="4.2970571366402123E-2"/>
          <c:w val="0.91158406193732078"/>
          <c:h val="0.86007090957961974"/>
        </c:manualLayout>
      </c:layout>
      <c:lineChart>
        <c:grouping val="standard"/>
        <c:varyColors val="0"/>
        <c:ser>
          <c:idx val="0"/>
          <c:order val="0"/>
          <c:tx>
            <c:strRef>
              <c:f>'Penjualan Regional'!$A$4</c:f>
              <c:strCache>
                <c:ptCount val="1"/>
                <c:pt idx="0">
                  <c:v>Amerika Utara</c:v>
                </c:pt>
              </c:strCache>
            </c:strRef>
          </c:tx>
          <c:spPr>
            <a:ln w="25400">
              <a:solidFill>
                <a:schemeClr val="accent1">
                  <a:lumMod val="50000"/>
                </a:schemeClr>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Regional'!$B$4:$M$4</c:f>
              <c:numCache>
                <c:formatCode>"Rp"#,##0</c:formatCode>
                <c:ptCount val="12"/>
                <c:pt idx="0">
                  <c:v>23000</c:v>
                </c:pt>
                <c:pt idx="1">
                  <c:v>25000</c:v>
                </c:pt>
                <c:pt idx="2">
                  <c:v>19000</c:v>
                </c:pt>
                <c:pt idx="3">
                  <c:v>13000</c:v>
                </c:pt>
                <c:pt idx="4">
                  <c:v>18000</c:v>
                </c:pt>
                <c:pt idx="5">
                  <c:v>22000</c:v>
                </c:pt>
                <c:pt idx="6">
                  <c:v>26000</c:v>
                </c:pt>
              </c:numCache>
            </c:numRef>
          </c:val>
          <c:smooth val="0"/>
          <c:extLst>
            <c:ext xmlns:c16="http://schemas.microsoft.com/office/drawing/2014/chart" uri="{C3380CC4-5D6E-409C-BE32-E72D297353CC}">
              <c16:uniqueId val="{00000000-809C-4B2E-8270-7B1B5FDA673B}"/>
            </c:ext>
          </c:extLst>
        </c:ser>
        <c:ser>
          <c:idx val="1"/>
          <c:order val="1"/>
          <c:tx>
            <c:strRef>
              <c:f>'Penjualan Regional'!$A$5</c:f>
              <c:strCache>
                <c:ptCount val="1"/>
                <c:pt idx="0">
                  <c:v>Asia</c:v>
                </c:pt>
              </c:strCache>
            </c:strRef>
          </c:tx>
          <c:spPr>
            <a:ln w="25400">
              <a:solidFill>
                <a:schemeClr val="accent2">
                  <a:lumMod val="50000"/>
                </a:schemeClr>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Regional'!$B$5:$M$5</c:f>
              <c:numCache>
                <c:formatCode>"Rp"#,##0</c:formatCode>
                <c:ptCount val="12"/>
                <c:pt idx="0">
                  <c:v>14000</c:v>
                </c:pt>
                <c:pt idx="1">
                  <c:v>18000</c:v>
                </c:pt>
                <c:pt idx="2">
                  <c:v>14000</c:v>
                </c:pt>
                <c:pt idx="3">
                  <c:v>12000</c:v>
                </c:pt>
                <c:pt idx="4">
                  <c:v>14000</c:v>
                </c:pt>
                <c:pt idx="5">
                  <c:v>18000</c:v>
                </c:pt>
                <c:pt idx="6">
                  <c:v>12000</c:v>
                </c:pt>
              </c:numCache>
            </c:numRef>
          </c:val>
          <c:smooth val="0"/>
          <c:extLst>
            <c:ext xmlns:c16="http://schemas.microsoft.com/office/drawing/2014/chart" uri="{C3380CC4-5D6E-409C-BE32-E72D297353CC}">
              <c16:uniqueId val="{00000001-809C-4B2E-8270-7B1B5FDA673B}"/>
            </c:ext>
          </c:extLst>
        </c:ser>
        <c:ser>
          <c:idx val="2"/>
          <c:order val="2"/>
          <c:tx>
            <c:strRef>
              <c:f>'Penjualan Regional'!$A$6</c:f>
              <c:strCache>
                <c:ptCount val="1"/>
                <c:pt idx="0">
                  <c:v>Eropa</c:v>
                </c:pt>
              </c:strCache>
            </c:strRef>
          </c:tx>
          <c:spPr>
            <a:ln w="25400">
              <a:solidFill>
                <a:schemeClr val="accent3">
                  <a:lumMod val="75000"/>
                </a:schemeClr>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Regional'!$B$6:$M$6</c:f>
              <c:numCache>
                <c:formatCode>"Rp"#,##0</c:formatCode>
                <c:ptCount val="12"/>
                <c:pt idx="0">
                  <c:v>20000</c:v>
                </c:pt>
                <c:pt idx="1">
                  <c:v>12000</c:v>
                </c:pt>
                <c:pt idx="2">
                  <c:v>13000</c:v>
                </c:pt>
                <c:pt idx="3">
                  <c:v>10000</c:v>
                </c:pt>
                <c:pt idx="4">
                  <c:v>11000</c:v>
                </c:pt>
                <c:pt idx="5">
                  <c:v>15000</c:v>
                </c:pt>
                <c:pt idx="6">
                  <c:v>17000</c:v>
                </c:pt>
              </c:numCache>
            </c:numRef>
          </c:val>
          <c:smooth val="0"/>
          <c:extLst>
            <c:ext xmlns:c16="http://schemas.microsoft.com/office/drawing/2014/chart" uri="{C3380CC4-5D6E-409C-BE32-E72D297353CC}">
              <c16:uniqueId val="{00000002-809C-4B2E-8270-7B1B5FDA673B}"/>
            </c:ext>
          </c:extLst>
        </c:ser>
        <c:ser>
          <c:idx val="6"/>
          <c:order val="3"/>
          <c:tx>
            <c:strRef>
              <c:f>'Penjualan Regional'!$A$7</c:f>
              <c:strCache>
                <c:ptCount val="1"/>
              </c:strCache>
            </c:strRef>
          </c:tx>
          <c:spPr>
            <a:ln w="25400">
              <a:solidFill>
                <a:schemeClr val="accent4">
                  <a:lumMod val="75000"/>
                </a:schemeClr>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Regional'!$B$7:$M$7</c:f>
              <c:numCache>
                <c:formatCode>"Rp"#,##0</c:formatCode>
                <c:ptCount val="12"/>
              </c:numCache>
            </c:numRef>
          </c:val>
          <c:smooth val="0"/>
          <c:extLst>
            <c:ext xmlns:c16="http://schemas.microsoft.com/office/drawing/2014/chart" uri="{C3380CC4-5D6E-409C-BE32-E72D297353CC}">
              <c16:uniqueId val="{00000003-809C-4B2E-8270-7B1B5FDA673B}"/>
            </c:ext>
          </c:extLst>
        </c:ser>
        <c:ser>
          <c:idx val="3"/>
          <c:order val="4"/>
          <c:tx>
            <c:strRef>
              <c:f>'Penjualan Regional'!$A$8</c:f>
              <c:strCache>
                <c:ptCount val="1"/>
              </c:strCache>
            </c:strRef>
          </c:tx>
          <c:spPr>
            <a:ln w="25400">
              <a:solidFill>
                <a:schemeClr val="accent5">
                  <a:lumMod val="50000"/>
                </a:schemeClr>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Regional'!$B$8:$M$8</c:f>
              <c:numCache>
                <c:formatCode>"Rp"#,##0</c:formatCode>
                <c:ptCount val="12"/>
              </c:numCache>
            </c:numRef>
          </c:val>
          <c:smooth val="0"/>
          <c:extLst>
            <c:ext xmlns:c16="http://schemas.microsoft.com/office/drawing/2014/chart" uri="{C3380CC4-5D6E-409C-BE32-E72D297353CC}">
              <c16:uniqueId val="{00000004-809C-4B2E-8270-7B1B5FDA673B}"/>
            </c:ext>
          </c:extLst>
        </c:ser>
        <c:ser>
          <c:idx val="4"/>
          <c:order val="5"/>
          <c:tx>
            <c:strRef>
              <c:f>'Penjualan Regional'!$A$9</c:f>
              <c:strCache>
                <c:ptCount val="1"/>
              </c:strCache>
            </c:strRef>
          </c:tx>
          <c:spPr>
            <a:ln w="25400">
              <a:solidFill>
                <a:schemeClr val="accent6">
                  <a:lumMod val="75000"/>
                </a:schemeClr>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Regional'!$B$9:$M$9</c:f>
              <c:numCache>
                <c:formatCode>"Rp"#,##0</c:formatCode>
                <c:ptCount val="12"/>
              </c:numCache>
            </c:numRef>
          </c:val>
          <c:smooth val="0"/>
          <c:extLst>
            <c:ext xmlns:c16="http://schemas.microsoft.com/office/drawing/2014/chart" uri="{C3380CC4-5D6E-409C-BE32-E72D297353CC}">
              <c16:uniqueId val="{00000005-809C-4B2E-8270-7B1B5FDA673B}"/>
            </c:ext>
          </c:extLst>
        </c:ser>
        <c:ser>
          <c:idx val="5"/>
          <c:order val="6"/>
          <c:tx>
            <c:strRef>
              <c:f>'Penjualan Regional'!$A$10</c:f>
              <c:strCache>
                <c:ptCount val="1"/>
              </c:strCache>
            </c:strRef>
          </c:tx>
          <c:spPr>
            <a:ln w="25400">
              <a:solidFill>
                <a:schemeClr val="accent1">
                  <a:lumMod val="75000"/>
                </a:schemeClr>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Regional'!$B$10:$M$10</c:f>
              <c:numCache>
                <c:formatCode>"Rp"#,##0</c:formatCode>
                <c:ptCount val="12"/>
              </c:numCache>
            </c:numRef>
          </c:val>
          <c:smooth val="0"/>
          <c:extLst>
            <c:ext xmlns:c16="http://schemas.microsoft.com/office/drawing/2014/chart" uri="{C3380CC4-5D6E-409C-BE32-E72D297353CC}">
              <c16:uniqueId val="{00000006-809C-4B2E-8270-7B1B5FDA673B}"/>
            </c:ext>
          </c:extLst>
        </c:ser>
        <c:ser>
          <c:idx val="7"/>
          <c:order val="7"/>
          <c:tx>
            <c:strRef>
              <c:f>'Penjualan Regional'!$A$11</c:f>
              <c:strCache>
                <c:ptCount val="1"/>
              </c:strCache>
            </c:strRef>
          </c:tx>
          <c:spPr>
            <a:ln w="25400">
              <a:solidFill>
                <a:schemeClr val="accent4"/>
              </a:solidFill>
            </a:ln>
          </c:spPr>
          <c:marker>
            <c:symbol val="none"/>
          </c:marker>
          <c:cat>
            <c:strRef>
              <c:f>'Penjualan Regional'!$B$3:$M$3</c:f>
              <c:strCache>
                <c:ptCount val="12"/>
                <c:pt idx="0">
                  <c:v>JAN</c:v>
                </c:pt>
                <c:pt idx="1">
                  <c:v>FEB</c:v>
                </c:pt>
                <c:pt idx="2">
                  <c:v>MAR</c:v>
                </c:pt>
                <c:pt idx="3">
                  <c:v>APR</c:v>
                </c:pt>
                <c:pt idx="4">
                  <c:v>MEI</c:v>
                </c:pt>
                <c:pt idx="5">
                  <c:v>JUN</c:v>
                </c:pt>
                <c:pt idx="6">
                  <c:v>JUL</c:v>
                </c:pt>
                <c:pt idx="7">
                  <c:v>AGU</c:v>
                </c:pt>
                <c:pt idx="8">
                  <c:v>SEP</c:v>
                </c:pt>
                <c:pt idx="9">
                  <c:v>OKT</c:v>
                </c:pt>
                <c:pt idx="10">
                  <c:v>NOV</c:v>
                </c:pt>
                <c:pt idx="11">
                  <c:v>DES</c:v>
                </c:pt>
              </c:strCache>
            </c:strRef>
          </c:cat>
          <c:val>
            <c:numRef>
              <c:f>'Penjualan Regional'!$B$11:$M$11</c:f>
              <c:numCache>
                <c:formatCode>"Rp"#,##0</c:formatCode>
                <c:ptCount val="12"/>
              </c:numCache>
            </c:numRef>
          </c:val>
          <c:smooth val="0"/>
          <c:extLst>
            <c:ext xmlns:c16="http://schemas.microsoft.com/office/drawing/2014/chart" uri="{C3380CC4-5D6E-409C-BE32-E72D297353CC}">
              <c16:uniqueId val="{00000007-809C-4B2E-8270-7B1B5FDA673B}"/>
            </c:ext>
          </c:extLst>
        </c:ser>
        <c:dLbls>
          <c:showLegendKey val="0"/>
          <c:showVal val="0"/>
          <c:showCatName val="0"/>
          <c:showSerName val="0"/>
          <c:showPercent val="0"/>
          <c:showBubbleSize val="0"/>
        </c:dLbls>
        <c:marker val="1"/>
        <c:smooth val="0"/>
        <c:axId val="923958488"/>
        <c:axId val="923958880"/>
      </c:lineChart>
      <c:scatterChart>
        <c:scatterStyle val="lineMarker"/>
        <c:varyColors val="0"/>
        <c:ser>
          <c:idx val="8"/>
          <c:order val="8"/>
          <c:tx>
            <c:v>Label</c:v>
          </c:tx>
          <c:spPr>
            <a:ln w="28575">
              <a:noFill/>
            </a:ln>
          </c:spPr>
          <c:marker>
            <c:symbol val="none"/>
          </c:marker>
          <c:dLbls>
            <c:dLbl>
              <c:idx val="0"/>
              <c:tx>
                <c:rich>
                  <a:bodyPr/>
                  <a:lstStyle/>
                  <a:p>
                    <a:pPr>
                      <a:defRPr/>
                    </a:pPr>
                    <a:r>
                      <a:rPr lang="en-US"/>
                      <a:t>Amerika Utara (42%)</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9C-4B2E-8270-7B1B5FDA673B}"/>
                </c:ext>
              </c:extLst>
            </c:dLbl>
            <c:dLbl>
              <c:idx val="1"/>
              <c:tx>
                <c:rich>
                  <a:bodyPr/>
                  <a:lstStyle/>
                  <a:p>
                    <a:pPr>
                      <a:defRPr/>
                    </a:pPr>
                    <a:r>
                      <a:rPr lang="en-US"/>
                      <a:t>Asia (29%)</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9C-4B2E-8270-7B1B5FDA673B}"/>
                </c:ext>
              </c:extLst>
            </c:dLbl>
            <c:dLbl>
              <c:idx val="2"/>
              <c:tx>
                <c:rich>
                  <a:bodyPr/>
                  <a:lstStyle/>
                  <a:p>
                    <a:pPr>
                      <a:defRPr/>
                    </a:pPr>
                    <a:r>
                      <a:rPr lang="en-US"/>
                      <a:t>Eropa (28%)</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9C-4B2E-8270-7B1B5FDA673B}"/>
                </c:ext>
              </c:extLst>
            </c:dLbl>
            <c:dLbl>
              <c:idx val="3"/>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9C-4B2E-8270-7B1B5FDA673B}"/>
                </c:ext>
              </c:extLst>
            </c:dLbl>
            <c:dLbl>
              <c:idx val="4"/>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9C-4B2E-8270-7B1B5FDA673B}"/>
                </c:ext>
              </c:extLst>
            </c:dLbl>
            <c:dLbl>
              <c:idx val="5"/>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9C-4B2E-8270-7B1B5FDA673B}"/>
                </c:ext>
              </c:extLst>
            </c:dLbl>
            <c:dLbl>
              <c:idx val="6"/>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9C-4B2E-8270-7B1B5FDA673B}"/>
                </c:ext>
              </c:extLst>
            </c:dLbl>
            <c:dLbl>
              <c:idx val="7"/>
              <c:tx>
                <c:rich>
                  <a:bodyPr/>
                  <a:lstStyle/>
                  <a:p>
                    <a:pPr>
                      <a:defRPr/>
                    </a:pPr>
                    <a:r>
                      <a:rPr lang="en-US"/>
                      <a:t> (0%)</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9C-4B2E-8270-7B1B5FDA67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[0]!x</c:f>
              <c:numCache>
                <c:formatCode>General</c:formatCode>
                <c:ptCount val="8"/>
                <c:pt idx="0">
                  <c:v>7</c:v>
                </c:pt>
                <c:pt idx="1">
                  <c:v>7</c:v>
                </c:pt>
                <c:pt idx="2">
                  <c:v>7</c:v>
                </c:pt>
                <c:pt idx="3">
                  <c:v>0</c:v>
                </c:pt>
                <c:pt idx="4">
                  <c:v>0</c:v>
                </c:pt>
                <c:pt idx="5">
                  <c:v>0</c:v>
                </c:pt>
                <c:pt idx="6">
                  <c:v>0</c:v>
                </c:pt>
                <c:pt idx="7">
                  <c:v>0</c:v>
                </c:pt>
              </c:numCache>
            </c:numRef>
          </c:xVal>
          <c:yVal>
            <c:numRef>
              <c:f>[0]!y</c:f>
              <c:numCache>
                <c:formatCode>General</c:formatCode>
                <c:ptCount val="8"/>
                <c:pt idx="0">
                  <c:v>26000</c:v>
                </c:pt>
                <c:pt idx="1">
                  <c:v>12000</c:v>
                </c:pt>
                <c:pt idx="2">
                  <c:v>17000</c:v>
                </c:pt>
                <c:pt idx="3">
                  <c:v>-3.6972963764972627E+197</c:v>
                </c:pt>
                <c:pt idx="4">
                  <c:v>-3.6972963764972627E+197</c:v>
                </c:pt>
                <c:pt idx="5">
                  <c:v>-3.6972963764972627E+197</c:v>
                </c:pt>
                <c:pt idx="6">
                  <c:v>-3.6972963764972627E+197</c:v>
                </c:pt>
                <c:pt idx="7">
                  <c:v>-3.6972963764972627E+197</c:v>
                </c:pt>
              </c:numCache>
            </c:numRef>
          </c:yVal>
          <c:smooth val="0"/>
          <c:extLst>
            <c:ext xmlns:c16="http://schemas.microsoft.com/office/drawing/2014/chart" uri="{C3380CC4-5D6E-409C-BE32-E72D297353CC}">
              <c16:uniqueId val="{00000010-809C-4B2E-8270-7B1B5FDA673B}"/>
            </c:ext>
          </c:extLst>
        </c:ser>
        <c:ser>
          <c:idx val="9"/>
          <c:order val="9"/>
          <c:tx>
            <c:v>Window</c:v>
          </c:tx>
          <c:spPr>
            <a:ln w="28575">
              <a:noFill/>
            </a:ln>
          </c:spPr>
          <c:marker>
            <c:symbol val="none"/>
          </c:marker>
          <c:xVal>
            <c:numRef>
              <c:f>[0]!xWindow</c:f>
              <c:numCache>
                <c:formatCode>General</c:formatCode>
                <c:ptCount val="1"/>
                <c:pt idx="0">
                  <c:v>14</c:v>
                </c:pt>
              </c:numCache>
            </c:numRef>
          </c:xVal>
          <c:yVal>
            <c:numRef>
              <c:f>[0]!yWindow</c:f>
              <c:numCache>
                <c:formatCode>General</c:formatCode>
                <c:ptCount val="1"/>
                <c:pt idx="0">
                  <c:v>0</c:v>
                </c:pt>
              </c:numCache>
            </c:numRef>
          </c:yVal>
          <c:smooth val="0"/>
          <c:extLst>
            <c:ext xmlns:c16="http://schemas.microsoft.com/office/drawing/2014/chart" uri="{C3380CC4-5D6E-409C-BE32-E72D297353CC}">
              <c16:uniqueId val="{00000011-809C-4B2E-8270-7B1B5FDA673B}"/>
            </c:ext>
          </c:extLst>
        </c:ser>
        <c:dLbls>
          <c:showLegendKey val="0"/>
          <c:showVal val="0"/>
          <c:showCatName val="0"/>
          <c:showSerName val="0"/>
          <c:showPercent val="0"/>
          <c:showBubbleSize val="0"/>
        </c:dLbls>
        <c:axId val="923958488"/>
        <c:axId val="923958880"/>
      </c:scatterChart>
      <c:catAx>
        <c:axId val="923958488"/>
        <c:scaling>
          <c:orientation val="minMax"/>
        </c:scaling>
        <c:delete val="0"/>
        <c:axPos val="b"/>
        <c:numFmt formatCode="General" sourceLinked="0"/>
        <c:majorTickMark val="none"/>
        <c:minorTickMark val="none"/>
        <c:tickLblPos val="nextTo"/>
        <c:spPr>
          <a:ln w="12700">
            <a:solidFill>
              <a:schemeClr val="bg2">
                <a:lumMod val="50000"/>
              </a:schemeClr>
            </a:solidFill>
          </a:ln>
        </c:spPr>
        <c:crossAx val="923958880"/>
        <c:crosses val="autoZero"/>
        <c:auto val="0"/>
        <c:lblAlgn val="ctr"/>
        <c:lblOffset val="100"/>
        <c:noMultiLvlLbl val="0"/>
      </c:catAx>
      <c:valAx>
        <c:axId val="923958880"/>
        <c:scaling>
          <c:orientation val="minMax"/>
          <c:min val="0"/>
        </c:scaling>
        <c:delete val="0"/>
        <c:axPos val="l"/>
        <c:majorGridlines>
          <c:spPr>
            <a:ln w="6350">
              <a:solidFill>
                <a:schemeClr val="bg2">
                  <a:lumMod val="90000"/>
                </a:schemeClr>
              </a:solidFill>
            </a:ln>
          </c:spPr>
        </c:majorGridlines>
        <c:numFmt formatCode="&quot;Rp&quot;#,##0" sourceLinked="0"/>
        <c:majorTickMark val="none"/>
        <c:minorTickMark val="none"/>
        <c:tickLblPos val="nextTo"/>
        <c:spPr>
          <a:ln w="12700">
            <a:solidFill>
              <a:schemeClr val="bg2">
                <a:lumMod val="50000"/>
              </a:schemeClr>
            </a:solidFill>
          </a:ln>
        </c:spPr>
        <c:crossAx val="923958488"/>
        <c:crosses val="autoZero"/>
        <c:crossBetween val="midCat"/>
      </c:valAx>
      <c:spPr>
        <a:noFill/>
      </c:spPr>
    </c:plotArea>
    <c:plotVisOnly val="0"/>
    <c:dispBlanksAs val="gap"/>
    <c:showDLblsOverMax val="0"/>
  </c:chart>
  <c:spPr>
    <a:noFill/>
    <a:ln>
      <a:noFill/>
    </a:ln>
  </c:spPr>
  <c:txPr>
    <a:bodyPr/>
    <a:lstStyle/>
    <a:p>
      <a:pPr>
        <a:defRPr sz="1100"/>
      </a:pPr>
      <a:endParaRPr lang="en-US"/>
    </a:p>
  </c:txPr>
  <c:printSettings>
    <c:headerFooter/>
    <c:pageMargins b="0.75" l="0.7" r="0.7" t="0.75" header="0.3" footer="0.3"/>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141111</xdr:colOff>
      <xdr:row>1</xdr:row>
      <xdr:rowOff>126999</xdr:rowOff>
    </xdr:from>
    <xdr:to>
      <xdr:col>12</xdr:col>
      <xdr:colOff>455788</xdr:colOff>
      <xdr:row>1</xdr:row>
      <xdr:rowOff>3106419</xdr:rowOff>
    </xdr:to>
    <xdr:graphicFrame macro="">
      <xdr:nvGraphicFramePr>
        <xdr:cNvPr id="3" name="Bagan Penjualan Regional" descr="Bagan Penjualan Regional menggambarkan penjualan hingga delapan kawasan dari Januari sampai Desember">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Kawasan" displayName="Kawasan" ref="A3:P12" totalsRowCount="1" headerRowDxfId="32" dataDxfId="31" tableBorderDxfId="30">
  <autoFilter ref="A3:P11"/>
  <tableColumns count="16">
    <tableColumn id="1" name="KAWASAN" totalsRowLabel="TOTAL" dataDxfId="29"/>
    <tableColumn id="2" name="JAN" totalsRowFunction="sum" dataDxfId="28" totalsRowDxfId="27"/>
    <tableColumn id="3" name="FEB" totalsRowFunction="sum" dataDxfId="26" totalsRowDxfId="25"/>
    <tableColumn id="4" name="MAR" totalsRowFunction="sum" dataDxfId="24" totalsRowDxfId="23"/>
    <tableColumn id="5" name="APR" totalsRowFunction="sum" dataDxfId="22" totalsRowDxfId="21"/>
    <tableColumn id="6" name="MEI" totalsRowFunction="sum" dataDxfId="20" totalsRowDxfId="19"/>
    <tableColumn id="7" name="JUN" totalsRowFunction="sum" dataDxfId="18" totalsRowDxfId="17"/>
    <tableColumn id="8" name="JUL" totalsRowFunction="sum" dataDxfId="16" totalsRowDxfId="15"/>
    <tableColumn id="9" name="AGU" totalsRowFunction="sum" dataDxfId="14" totalsRowDxfId="13"/>
    <tableColumn id="10" name="SEP" totalsRowFunction="sum" dataDxfId="12" totalsRowDxfId="11"/>
    <tableColumn id="11" name="OKT" totalsRowFunction="sum" dataDxfId="10" totalsRowDxfId="9"/>
    <tableColumn id="12" name="NOV" totalsRowFunction="sum" dataDxfId="8" totalsRowDxfId="7"/>
    <tableColumn id="13" name="DES" totalsRowFunction="sum" dataDxfId="6" totalsRowDxfId="5"/>
    <tableColumn id="14" name="TOTAL" totalsRowFunction="sum" dataDxfId="4" totalsRowDxfId="3">
      <calculatedColumnFormula>SUM('Penjualan Regional'!$B4:$M4)</calculatedColumnFormula>
    </tableColumn>
    <tableColumn id="15" name="%" totalsRowFunction="sum" dataDxfId="2" totalsRowDxfId="1">
      <calculatedColumnFormula>'Penjualan Regional'!$N4/SUM('Penjualan Regional'!$N$4:$N$11)</calculatedColumnFormula>
    </tableColumn>
    <tableColumn id="16" name="Label" dataDxfId="0">
      <calculatedColumnFormula>'Penjualan Regional'!$A4 &amp; " (" &amp; TEXT('Penjualan Regional'!$O4,"0%") &amp; ")"</calculatedColumnFormula>
    </tableColumn>
  </tableColumns>
  <tableStyleInfo name="Penjualan Regional" showFirstColumn="0" showLastColumn="1" showRowStripes="1" showColumnStripes="0"/>
  <extLst>
    <ext xmlns:x14="http://schemas.microsoft.com/office/spreadsheetml/2009/9/main" uri="{504A1905-F514-4f6f-8877-14C23A59335A}">
      <x14:table altTextSummary="Masukkan data penjualan hingga 8 kawasan dari Januari sampai Desember di tabel ini. Total dan % diperbarui secara otomatis"/>
    </ext>
  </extLst>
</table>
</file>

<file path=xl/theme/theme1.xml><?xml version="1.0" encoding="utf-8"?>
<a:theme xmlns:a="http://schemas.openxmlformats.org/drawingml/2006/main" name="Office Theme">
  <a:themeElements>
    <a:clrScheme name="Regional Sales">
      <a:dk1>
        <a:sysClr val="windowText" lastClr="000000"/>
      </a:dk1>
      <a:lt1>
        <a:sysClr val="window" lastClr="FFFFFF"/>
      </a:lt1>
      <a:dk2>
        <a:srgbClr val="39352A"/>
      </a:dk2>
      <a:lt2>
        <a:srgbClr val="F1F0ED"/>
      </a:lt2>
      <a:accent1>
        <a:srgbClr val="B5D7E1"/>
      </a:accent1>
      <a:accent2>
        <a:srgbClr val="FBB787"/>
      </a:accent2>
      <a:accent3>
        <a:srgbClr val="EDD3A9"/>
      </a:accent3>
      <a:accent4>
        <a:srgbClr val="AACEBD"/>
      </a:accent4>
      <a:accent5>
        <a:srgbClr val="FFCD95"/>
      </a:accent5>
      <a:accent6>
        <a:srgbClr val="D7B3BF"/>
      </a:accent6>
      <a:hlink>
        <a:srgbClr val="ADD2DE"/>
      </a:hlink>
      <a:folHlink>
        <a:srgbClr val="D7B3BF"/>
      </a:folHlink>
    </a:clrScheme>
    <a:fontScheme name="Regional Sal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A1:Q12"/>
  <sheetViews>
    <sheetView showGridLines="0" tabSelected="1" zoomScale="90" zoomScaleNormal="90" workbookViewId="0">
      <selection sqref="A1:O1"/>
    </sheetView>
  </sheetViews>
  <sheetFormatPr defaultRowHeight="30" customHeight="1" x14ac:dyDescent="0.3"/>
  <cols>
    <col min="1" max="1" width="16" customWidth="1"/>
    <col min="2" max="13" width="11.75" customWidth="1"/>
    <col min="14" max="14" width="17.375" customWidth="1"/>
    <col min="15" max="15" width="13.625" customWidth="1"/>
    <col min="16" max="16" width="19.5" hidden="1" customWidth="1"/>
    <col min="17" max="17" width="4.125" customWidth="1"/>
    <col min="18" max="18" width="11.75" customWidth="1"/>
  </cols>
  <sheetData>
    <row r="1" spans="1:17" s="2" customFormat="1" ht="39.950000000000003" customHeight="1" x14ac:dyDescent="0.3">
      <c r="A1" s="11" t="s">
        <v>0</v>
      </c>
      <c r="B1" s="11"/>
      <c r="C1" s="11"/>
      <c r="D1" s="11"/>
      <c r="E1" s="11"/>
      <c r="F1" s="11"/>
      <c r="G1" s="11"/>
      <c r="H1" s="11"/>
      <c r="I1" s="11"/>
      <c r="J1" s="11"/>
      <c r="K1" s="11"/>
      <c r="L1" s="11"/>
      <c r="M1" s="11"/>
      <c r="N1" s="11"/>
      <c r="O1" s="11"/>
      <c r="P1"/>
      <c r="Q1" s="2" t="s">
        <v>20</v>
      </c>
    </row>
    <row r="2" spans="1:17" s="1" customFormat="1" ht="263.10000000000002" customHeight="1" thickBot="1" x14ac:dyDescent="0.35">
      <c r="A2" s="12" t="s">
        <v>21</v>
      </c>
      <c r="B2" s="12"/>
      <c r="C2" s="12"/>
      <c r="D2" s="12"/>
      <c r="E2" s="12"/>
      <c r="F2" s="12"/>
      <c r="G2" s="12"/>
      <c r="H2" s="12"/>
      <c r="I2" s="12"/>
      <c r="J2" s="12"/>
      <c r="K2" s="12"/>
      <c r="L2" s="12"/>
      <c r="M2" s="13"/>
      <c r="N2" s="14" t="s">
        <v>22</v>
      </c>
      <c r="O2" s="15"/>
      <c r="P2"/>
    </row>
    <row r="3" spans="1:17" ht="30" customHeight="1" thickTop="1" x14ac:dyDescent="0.3">
      <c r="A3" t="s">
        <v>1</v>
      </c>
      <c r="B3" t="s">
        <v>6</v>
      </c>
      <c r="C3" t="s">
        <v>7</v>
      </c>
      <c r="D3" t="s">
        <v>8</v>
      </c>
      <c r="E3" t="s">
        <v>9</v>
      </c>
      <c r="F3" t="s">
        <v>10</v>
      </c>
      <c r="G3" t="s">
        <v>11</v>
      </c>
      <c r="H3" t="s">
        <v>12</v>
      </c>
      <c r="I3" t="s">
        <v>13</v>
      </c>
      <c r="J3" t="s">
        <v>14</v>
      </c>
      <c r="K3" t="s">
        <v>15</v>
      </c>
      <c r="L3" t="s">
        <v>16</v>
      </c>
      <c r="M3" t="s">
        <v>17</v>
      </c>
      <c r="N3" t="s">
        <v>5</v>
      </c>
      <c r="O3" t="s">
        <v>18</v>
      </c>
      <c r="P3" s="5" t="s">
        <v>19</v>
      </c>
    </row>
    <row r="4" spans="1:17" ht="30" customHeight="1" x14ac:dyDescent="0.3">
      <c r="A4" t="s">
        <v>2</v>
      </c>
      <c r="B4" s="8">
        <v>23000</v>
      </c>
      <c r="C4" s="8">
        <v>25000</v>
      </c>
      <c r="D4" s="8">
        <v>19000</v>
      </c>
      <c r="E4" s="8">
        <v>13000</v>
      </c>
      <c r="F4" s="8">
        <v>18000</v>
      </c>
      <c r="G4" s="8">
        <v>22000</v>
      </c>
      <c r="H4" s="8">
        <v>26000</v>
      </c>
      <c r="I4" s="8"/>
      <c r="J4" s="8"/>
      <c r="K4" s="8"/>
      <c r="L4" s="8"/>
      <c r="M4" s="8"/>
      <c r="N4" s="9">
        <f>SUM('Penjualan Regional'!$B4:$M4)</f>
        <v>146000</v>
      </c>
      <c r="O4" s="10">
        <f>'Penjualan Regional'!$N4/SUM('Penjualan Regional'!$N$4:$N$11)</f>
        <v>0.42196531791907516</v>
      </c>
      <c r="P4" s="4" t="str">
        <f>'Penjualan Regional'!$A4 &amp; " (" &amp; TEXT('Penjualan Regional'!$O4,"0%") &amp; ")"</f>
        <v>Amerika Utara (42%)</v>
      </c>
    </row>
    <row r="5" spans="1:17" ht="30" customHeight="1" x14ac:dyDescent="0.3">
      <c r="A5" t="s">
        <v>3</v>
      </c>
      <c r="B5" s="8">
        <v>14000</v>
      </c>
      <c r="C5" s="8">
        <v>18000</v>
      </c>
      <c r="D5" s="8">
        <v>14000</v>
      </c>
      <c r="E5" s="8">
        <v>12000</v>
      </c>
      <c r="F5" s="8">
        <v>14000</v>
      </c>
      <c r="G5" s="8">
        <v>18000</v>
      </c>
      <c r="H5" s="8">
        <v>12000</v>
      </c>
      <c r="I5" s="8"/>
      <c r="J5" s="8"/>
      <c r="K5" s="8"/>
      <c r="L5" s="8"/>
      <c r="M5" s="8"/>
      <c r="N5" s="9">
        <f>SUM('Penjualan Regional'!$B5:$M5)</f>
        <v>102000</v>
      </c>
      <c r="O5" s="10">
        <f>'Penjualan Regional'!$N5/SUM('Penjualan Regional'!$N$4:$N$11)</f>
        <v>0.2947976878612717</v>
      </c>
      <c r="P5" s="4" t="str">
        <f>'Penjualan Regional'!$A5 &amp; " (" &amp; TEXT('Penjualan Regional'!$O5,"0%") &amp; ")"</f>
        <v>Asia (29%)</v>
      </c>
    </row>
    <row r="6" spans="1:17" ht="30" customHeight="1" x14ac:dyDescent="0.3">
      <c r="A6" t="s">
        <v>4</v>
      </c>
      <c r="B6" s="8">
        <v>20000</v>
      </c>
      <c r="C6" s="8">
        <v>12000</v>
      </c>
      <c r="D6" s="8">
        <v>13000</v>
      </c>
      <c r="E6" s="8">
        <v>10000</v>
      </c>
      <c r="F6" s="8">
        <v>11000</v>
      </c>
      <c r="G6" s="8">
        <v>15000</v>
      </c>
      <c r="H6" s="8">
        <v>17000</v>
      </c>
      <c r="I6" s="8"/>
      <c r="J6" s="8"/>
      <c r="K6" s="8"/>
      <c r="L6" s="8"/>
      <c r="M6" s="8"/>
      <c r="N6" s="9">
        <f>SUM('Penjualan Regional'!$B6:$M6)</f>
        <v>98000</v>
      </c>
      <c r="O6" s="10">
        <f>'Penjualan Regional'!$N6/SUM('Penjualan Regional'!$N$4:$N$11)</f>
        <v>0.2832369942196532</v>
      </c>
      <c r="P6" s="4" t="str">
        <f>'Penjualan Regional'!$A6 &amp; " (" &amp; TEXT('Penjualan Regional'!$O6,"0%") &amp; ")"</f>
        <v>Eropa (28%)</v>
      </c>
    </row>
    <row r="7" spans="1:17" ht="30" customHeight="1" x14ac:dyDescent="0.3">
      <c r="B7" s="8"/>
      <c r="C7" s="8"/>
      <c r="D7" s="8"/>
      <c r="E7" s="8"/>
      <c r="F7" s="8"/>
      <c r="G7" s="8"/>
      <c r="H7" s="8"/>
      <c r="I7" s="8"/>
      <c r="J7" s="8"/>
      <c r="K7" s="8"/>
      <c r="L7" s="8"/>
      <c r="M7" s="8"/>
      <c r="N7" s="9">
        <f>SUM('Penjualan Regional'!$B7:$M7)</f>
        <v>0</v>
      </c>
      <c r="O7" s="10">
        <f>'Penjualan Regional'!$N7/SUM('Penjualan Regional'!$N$4:$N$11)</f>
        <v>0</v>
      </c>
      <c r="P7" s="4" t="str">
        <f>'Penjualan Regional'!$A7 &amp; " (" &amp; TEXT('Penjualan Regional'!$O7,"0%") &amp; ")"</f>
        <v xml:space="preserve"> (0%)</v>
      </c>
    </row>
    <row r="8" spans="1:17" ht="30" customHeight="1" x14ac:dyDescent="0.3">
      <c r="B8" s="8"/>
      <c r="C8" s="8"/>
      <c r="D8" s="8"/>
      <c r="E8" s="8"/>
      <c r="F8" s="8"/>
      <c r="G8" s="8"/>
      <c r="H8" s="8"/>
      <c r="I8" s="8"/>
      <c r="J8" s="8"/>
      <c r="K8" s="8"/>
      <c r="L8" s="8"/>
      <c r="M8" s="8"/>
      <c r="N8" s="9">
        <f>SUM('Penjualan Regional'!$B8:$M8)</f>
        <v>0</v>
      </c>
      <c r="O8" s="10">
        <f>'Penjualan Regional'!$N8/SUM('Penjualan Regional'!$N$4:$N$11)</f>
        <v>0</v>
      </c>
      <c r="P8" s="4" t="str">
        <f>'Penjualan Regional'!$A8 &amp; " (" &amp; TEXT('Penjualan Regional'!$O8,"0%") &amp; ")"</f>
        <v xml:space="preserve"> (0%)</v>
      </c>
    </row>
    <row r="9" spans="1:17" ht="30" customHeight="1" x14ac:dyDescent="0.3">
      <c r="B9" s="8"/>
      <c r="C9" s="8"/>
      <c r="D9" s="8"/>
      <c r="E9" s="8"/>
      <c r="F9" s="8"/>
      <c r="G9" s="8"/>
      <c r="H9" s="8"/>
      <c r="I9" s="8"/>
      <c r="J9" s="8"/>
      <c r="K9" s="8"/>
      <c r="L9" s="8"/>
      <c r="M9" s="8"/>
      <c r="N9" s="9">
        <f>SUM('Penjualan Regional'!$B9:$M9)</f>
        <v>0</v>
      </c>
      <c r="O9" s="10">
        <f>'Penjualan Regional'!$N9/SUM('Penjualan Regional'!$N$4:$N$11)</f>
        <v>0</v>
      </c>
      <c r="P9" s="4" t="str">
        <f>'Penjualan Regional'!$A9 &amp; " (" &amp; TEXT('Penjualan Regional'!$O9,"0%") &amp; ")"</f>
        <v xml:space="preserve"> (0%)</v>
      </c>
    </row>
    <row r="10" spans="1:17" ht="30" customHeight="1" x14ac:dyDescent="0.3">
      <c r="B10" s="8"/>
      <c r="C10" s="8"/>
      <c r="D10" s="8"/>
      <c r="E10" s="8"/>
      <c r="F10" s="8"/>
      <c r="G10" s="8"/>
      <c r="H10" s="8"/>
      <c r="I10" s="8"/>
      <c r="J10" s="8"/>
      <c r="K10" s="8"/>
      <c r="L10" s="8"/>
      <c r="M10" s="8"/>
      <c r="N10" s="9">
        <f>SUM('Penjualan Regional'!$B10:$M10)</f>
        <v>0</v>
      </c>
      <c r="O10" s="10">
        <f>'Penjualan Regional'!$N10/SUM('Penjualan Regional'!$N$4:$N$11)</f>
        <v>0</v>
      </c>
      <c r="P10" s="4" t="str">
        <f>'Penjualan Regional'!$A10 &amp; " (" &amp; TEXT('Penjualan Regional'!$O10,"0%") &amp; ")"</f>
        <v xml:space="preserve"> (0%)</v>
      </c>
    </row>
    <row r="11" spans="1:17" ht="30" customHeight="1" x14ac:dyDescent="0.3">
      <c r="B11" s="8"/>
      <c r="C11" s="8"/>
      <c r="D11" s="8"/>
      <c r="E11" s="8"/>
      <c r="F11" s="8"/>
      <c r="G11" s="8"/>
      <c r="H11" s="8"/>
      <c r="I11" s="8"/>
      <c r="J11" s="8"/>
      <c r="K11" s="8"/>
      <c r="L11" s="8"/>
      <c r="M11" s="8"/>
      <c r="N11" s="9">
        <f>SUM('Penjualan Regional'!$B11:$M11)</f>
        <v>0</v>
      </c>
      <c r="O11" s="10">
        <f>'Penjualan Regional'!$N11/SUM('Penjualan Regional'!$N$4:$N$11)</f>
        <v>0</v>
      </c>
      <c r="P11" s="4" t="str">
        <f>'Penjualan Regional'!$A11 &amp; " (" &amp; TEXT('Penjualan Regional'!$O11,"0%") &amp; ")"</f>
        <v xml:space="preserve"> (0%)</v>
      </c>
    </row>
    <row r="12" spans="1:17" ht="30" customHeight="1" x14ac:dyDescent="0.3">
      <c r="A12" t="s">
        <v>5</v>
      </c>
      <c r="B12" s="6">
        <f>SUBTOTAL(109,Kawasan[JAN])</f>
        <v>57000</v>
      </c>
      <c r="C12" s="6">
        <f>SUBTOTAL(109,Kawasan[FEB])</f>
        <v>55000</v>
      </c>
      <c r="D12" s="6">
        <f>SUBTOTAL(109,Kawasan[MAR])</f>
        <v>46000</v>
      </c>
      <c r="E12" s="6">
        <f>SUBTOTAL(109,Kawasan[APR])</f>
        <v>35000</v>
      </c>
      <c r="F12" s="6">
        <f>SUBTOTAL(109,Kawasan[MEI])</f>
        <v>43000</v>
      </c>
      <c r="G12" s="6">
        <f>SUBTOTAL(109,Kawasan[JUN])</f>
        <v>55000</v>
      </c>
      <c r="H12" s="6">
        <f>SUBTOTAL(109,Kawasan[JUL])</f>
        <v>55000</v>
      </c>
      <c r="I12" s="6">
        <f>SUBTOTAL(109,Kawasan[AGU])</f>
        <v>0</v>
      </c>
      <c r="J12" s="6">
        <f>SUBTOTAL(109,Kawasan[SEP])</f>
        <v>0</v>
      </c>
      <c r="K12" s="6">
        <f>SUBTOTAL(109,Kawasan[OKT])</f>
        <v>0</v>
      </c>
      <c r="L12" s="6">
        <f>SUBTOTAL(109,Kawasan[NOV])</f>
        <v>0</v>
      </c>
      <c r="M12" s="6">
        <f>SUBTOTAL(109,Kawasan[DES])</f>
        <v>0</v>
      </c>
      <c r="N12" s="7">
        <f>SUBTOTAL(109,Kawasan[TOTAL])</f>
        <v>346000</v>
      </c>
      <c r="O12" s="3">
        <f>SUBTOTAL(109,Kawasan[%])</f>
        <v>1</v>
      </c>
    </row>
  </sheetData>
  <mergeCells count="3">
    <mergeCell ref="A1:O1"/>
    <mergeCell ref="A2:M2"/>
    <mergeCell ref="N2:O2"/>
  </mergeCells>
  <dataValidations count="6">
    <dataValidation allowBlank="1" showInputMessage="1" showErrorMessage="1" prompt="Buat Bagan Penjualan Regional. Masukkan data penjualan kawasan bulanan yang dimulai di sel B3, &amp; catatan di sel N2. Bagan penjualan kawasan ada di sel B2. Judul lembar kerja ada dalam sel ini" sqref="A1:O1"/>
    <dataValidation allowBlank="1" showInputMessage="1" showErrorMessage="1" prompt="Masukkan hingga 8 Kawasan dalam kolom di bawah judul ini. Gunakan filter judul untuk menemukan entri tertentu" sqref="A3"/>
    <dataValidation allowBlank="1" showInputMessage="1" showErrorMessage="1" prompt="Total dihitung secara otomatis dalam kolom di bawah judul ini" sqref="N3"/>
    <dataValidation allowBlank="1" showInputMessage="1" showErrorMessage="1" prompt="Persen dihitung secara otomatis dalam kolom di bawah judul ini" sqref="O3"/>
    <dataValidation allowBlank="1" showInputMessage="1" showErrorMessage="1" prompt="Masukkan Catatan dalam sel ini" sqref="N2:O2"/>
    <dataValidation allowBlank="1" showInputMessage="1" showErrorMessage="1" prompt="Masukkan penjualan bulanan untuk kawasan yang terkait dalam kolom di bawah judul ini" sqref="B3:M3"/>
  </dataValidations>
  <printOptions horizontalCentered="1"/>
  <pageMargins left="0.25" right="0.25" top="1" bottom="0.5" header="0.3" footer="0.3"/>
  <pageSetup paperSize="9" fitToHeight="0" orientation="landscape" r:id="rId1"/>
  <headerFooter differentFirst="1">
    <oddFooter>Page &amp;P of &amp;N</oddFooter>
  </headerFooter>
  <ignoredErrors>
    <ignoredError sqref="N4 P7:P11"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2</vt:i4>
      </vt:variant>
    </vt:vector>
  </HeadingPairs>
  <TitlesOfParts>
    <vt:vector size="3" baseType="lpstr">
      <vt:lpstr>Penjualan Regional</vt:lpstr>
      <vt:lpstr>d</vt:lpstr>
      <vt:lpstr>JudulBarisKawasan1..Q28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2017-11-21T23:29:02Z</dcterms:created>
  <dcterms:modified xsi:type="dcterms:W3CDTF">2018-05-22T08:10:09Z</dcterms:modified>
</cp:coreProperties>
</file>

<file path=docProps/custom.xml><?xml version="1.0" encoding="utf-8"?>
<Properties xmlns="http://schemas.openxmlformats.org/officeDocument/2006/custom-properties" xmlns:vt="http://schemas.openxmlformats.org/officeDocument/2006/docPropsVTypes"/>
</file>