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Corong Penjualan Kampanye" sheetId="1" r:id="rId1"/>
    <sheet name="coret" sheetId="3" state="hidden" r:id="rId2"/>
  </sheets>
  <definedNames>
    <definedName name="BagianJudul1..E7">'Corong Penjualan Kampanye'!$B$3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J16" i="3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7" i="3"/>
  <c r="AE12" i="3" l="1"/>
  <c r="AG12" i="3" s="1"/>
  <c r="AD13" i="3"/>
  <c r="C7" i="3" s="1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<sst xmlns="http://schemas.openxmlformats.org/spreadsheetml/2006/main" count="52" uniqueCount="31">
  <si>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Corong Penjualan</t>
  </si>
  <si>
    <t>KAMPANYE</t>
  </si>
  <si>
    <t>TAHAP</t>
  </si>
  <si>
    <t>Diidentifikasi</t>
  </si>
  <si>
    <t>Dihubungi</t>
  </si>
  <si>
    <t>Diskusi</t>
  </si>
  <si>
    <t>Berhasil</t>
  </si>
  <si>
    <t>TIPS: Masukkan angka dalam sel di atas untuk memperbarui bagan corong penjualan.</t>
  </si>
  <si>
    <t>PROSPEK</t>
  </si>
  <si>
    <t>GAGAL</t>
  </si>
  <si>
    <t>TIDAK MEMENUHI SYARAT</t>
  </si>
  <si>
    <t>Bagan corong penjualan yang memperlihatkan tahapan penjualan dan data terkait terletak di sel ini.</t>
  </si>
  <si>
    <t>*** Lembar ini harus tetap tersembunyi ***</t>
  </si>
  <si>
    <t>Rata-rata Y:</t>
  </si>
  <si>
    <t>Tahap</t>
  </si>
  <si>
    <t>Bingkai</t>
  </si>
  <si>
    <t>Titik Berhasil</t>
  </si>
  <si>
    <t>x</t>
  </si>
  <si>
    <t>Seri &amp; Label Persentase</t>
  </si>
  <si>
    <t>Offsets</t>
  </si>
  <si>
    <t>Label</t>
  </si>
  <si>
    <t>Nilai</t>
  </si>
  <si>
    <t>y</t>
  </si>
  <si>
    <t>Total &amp; Label Tahap</t>
  </si>
  <si>
    <t>Total &amp; Label Gagal</t>
  </si>
  <si>
    <t>Total &amp; Label Tidak Memenuhi Syarat</t>
  </si>
  <si>
    <t>Edges</t>
  </si>
  <si>
    <t>DIIDENTIFIKASI</t>
  </si>
  <si>
    <t>DIHUBUNGI</t>
  </si>
  <si>
    <t>DISKUSI</t>
  </si>
  <si>
    <t>BERHASIL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</si>
</sst>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Input Berhasil" xfId="9"/>
    <cellStyle name="Input Dihubungi" xfId="7"/>
    <cellStyle name="Input Diidentifikasi" xfId="6"/>
    <cellStyle name="Input Diskusi" xfId="8"/>
    <cellStyle name="Input Judul" xfId="4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engah" xfId="1"/>
    <cellStyle name="Tidak Ada Input Berhasil" xfId="11"/>
    <cellStyle name="Tidak Ada Input Dihubungi" xfId="10"/>
    <cellStyle name="Tidak Ada Input Diskusi" xfId="12"/>
    <cellStyle name="Title" xfId="18" builtinId="15" customBuiltin="1"/>
    <cellStyle name="Total" xfId="32" builtinId="25" customBuiltin="1"/>
    <cellStyle name="Warning Text" xfId="29" builtinId="11" customBuiltin="1"/>
    <cellStyle name="Zebra" xfId="5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coret!$AJ$11:$AJ$16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coret!$AI$11:$AI$16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coret!$AH$11:$AH$16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coret!$AG$11:$AG$17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coret!$AD$11:$AD$16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coret!$Y$11:$Y$16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coret!$AD$11:$AD$16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coret!$Y$11:$Y$16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coret!$AE$11:$AE$16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Gagal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37FA237-6C0C-42AC-999B-FEB8623423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7DBD6F-D071-4F8A-AFA9-F13599D79E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F0E708-36FF-477A-8759-637D0F733C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coret!$Q$13:$Q$15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coret!$R$13:$R$15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coret!$O$13:$O$15</c15:f>
                <c15:dlblRangeCache>
                  <c:ptCount val="3"/>
                  <c:pt idx="0">
                    <c:v>GAGAL 20</c:v>
                  </c:pt>
                  <c:pt idx="1">
                    <c:v>GAGAL 15</c:v>
                  </c:pt>
                  <c:pt idx="2">
                    <c:v>GAGAL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Tidak Memenuhi Syarat</c:v>
          </c:tx>
          <c:marker>
            <c:symbol val="none"/>
          </c:marker>
          <c:dLbls>
            <c:dLbl>
              <c:idx val="0"/>
              <c:layout>
                <c:manualLayout>
                  <c:x val="-8.1097532924368596E-2"/>
                  <c:y val="1.7445486289496076E-2"/>
                </c:manualLayout>
              </c:layout>
              <c:tx>
                <c:rich>
                  <a:bodyPr/>
                  <a:lstStyle/>
                  <a:p>
                    <a:fld id="{3302E46C-E990-464C-BFFB-A5C3A3BD82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coret!$V$13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coret!$W$13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coret!$T$13</c15:f>
                <c15:dlblRangeCache>
                  <c:ptCount val="1"/>
                  <c:pt idx="0">
                    <c:v>TIDAK MEMENUHI SYARAT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Titik Berhasil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C1194B6-9501-4998-8992-0DF0561B5E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coret!$L$17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coret!$M$17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coret!$K$17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Persentase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6D9FACD-1A78-4EE6-860C-8391AEC4DB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A9D98A-A3B7-4313-AAEC-E6CC18BC29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CA3D25-9534-4957-8D35-E1BE3FAB40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6B2A2C-8E2D-4AB8-A700-E457002012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coret!$G$13:$G$16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coret!$H$13:$H$16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coret!$E$13:$E$16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Total Tahap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6398919753284731E-2"/>
                  <c:y val="-9.1380063028979771E-17"/>
                </c:manualLayout>
              </c:layout>
              <c:tx>
                <c:rich>
                  <a:bodyPr/>
                  <a:lstStyle/>
                  <a:p>
                    <a:fld id="{FF109D0C-DD33-455B-9F2F-42416AC9CA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16585277218005"/>
                      <c:h val="4.108421833035903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558F79D-F415-4EB4-9D0E-B61A4BAC2D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7D5B57F-E7EC-4FE0-88C3-44C1278F7E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88392B-18A7-4A0F-8429-2904AC563F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coret!$L$13:$L$16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coret!$M$13:$M$16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coret!$J$13:$J$16</c15:f>
                <c15:dlblRangeCache>
                  <c:ptCount val="4"/>
                  <c:pt idx="0">
                    <c:v>DIIDENTIFIKASI 250</c:v>
                  </c:pt>
                  <c:pt idx="1">
                    <c:v>DIHUBUNGI 150</c:v>
                  </c:pt>
                  <c:pt idx="2">
                    <c:v>DISKUSI 100</c:v>
                  </c:pt>
                  <c:pt idx="3">
                    <c:v>BERHASIL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609600</xdr:colOff>
      <xdr:row>14</xdr:row>
      <xdr:rowOff>85724</xdr:rowOff>
    </xdr:to>
    <xdr:graphicFrame macro="">
      <xdr:nvGraphicFramePr>
        <xdr:cNvPr id="3" name="Corong Penjualan" descr="Bagan corong penjualan yang memperlihatkan tahapan penjualan dan data terkai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5</xdr:col>
      <xdr:colOff>9525</xdr:colOff>
      <xdr:row>10</xdr:row>
      <xdr:rowOff>200025</xdr:rowOff>
    </xdr:to>
    <xdr:grpSp>
      <xdr:nvGrpSpPr>
        <xdr:cNvPr id="6" name="Tips" descr="Masukkan angka dalam sel di atas untuk memperbarui bagan corong penjuala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4772024" cy="638174"/>
          <a:chOff x="323851" y="3762376"/>
          <a:chExt cx="3609974" cy="457200"/>
        </a:xfrm>
      </xdr:grpSpPr>
      <xdr:sp macro="" textlink="">
        <xdr:nvSpPr>
          <xdr:cNvPr id="2" name="Persegi panjang 1" descr="Kurung yang mengelilingi teks tips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Persegi panjang 3" descr="Teks tip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Persegi panjang 4" descr="Teks tip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d-id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TIPS</a:t>
            </a:r>
            <a:r>
              <a:rPr lang="id-id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Masukkan angka dalam sel di atas untuk memperbarui bagan corong penjualan.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14.625" customWidth="1"/>
    <col min="3" max="3" width="13.625" customWidth="1"/>
    <col min="4" max="4" width="8.5" customWidth="1"/>
    <col min="5" max="5" width="25.75" customWidth="1"/>
    <col min="6" max="6" width="13.625" customWidth="1"/>
  </cols>
  <sheetData>
    <row r="1" spans="2:16" ht="104.25" customHeight="1" x14ac:dyDescent="0.6">
      <c r="B1" s="23" t="s">
        <v>0</v>
      </c>
      <c r="C1" s="23"/>
      <c r="D1" s="23"/>
      <c r="E1" s="23"/>
      <c r="F1" s="22" t="s">
        <v>11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1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2</v>
      </c>
      <c r="C3" s="16" t="s">
        <v>8</v>
      </c>
      <c r="D3" s="16" t="s">
        <v>9</v>
      </c>
      <c r="E3" s="16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3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4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5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6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7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Buat bagan corong penjualan dalam lembar kerja Alur Penjualan ini. Masukkan detail dalam sel B4 hingga E7. Bagan diperbarui secara otomatis dalam sel F1" sqref="A1"/>
    <dataValidation allowBlank="1" showInputMessage="1" showErrorMessage="1" prompt="Judul lembar kerja ini terletak di sel ini" sqref="B1:E1"/>
    <dataValidation allowBlank="1" showInputMessage="1" showErrorMessage="1" prompt="Subjudul lembar kerja terletak di sel ini. Sesuaikan tahapan penjualan dan masukkan detail dalam sel di bawah ini untuk memperbarui bagan corong penjualan di sebelah kanan" sqref="B2:E2"/>
    <dataValidation allowBlank="1" showInputMessage="1" showErrorMessage="1" prompt="Sesuaikan atau masukkan tahapan baru dalam kolom di bawah judul ini" sqref="B3"/>
    <dataValidation allowBlank="1" showInputMessage="1" showErrorMessage="1" prompt="Masukkan Prospek penjualan dalam kolom di bawah judul ini" sqref="C3"/>
    <dataValidation allowBlank="1" showInputMessage="1" showErrorMessage="1" prompt="Masukkan kesepakatan penjualan yang Gagal dalam kolom di bawah judul ini" sqref="D3"/>
    <dataValidation allowBlank="1" showInputMessage="1" showErrorMessage="1" prompt="Masukkan penjualan yang Tidak Memenuhi Syarat dalam kolom di bawah judul ini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6.5" x14ac:dyDescent="0.3"/>
  <cols>
    <col min="2" max="2" width="12" bestFit="1" customWidth="1"/>
    <col min="5" max="5" width="17.75" customWidth="1"/>
    <col min="6" max="6" width="9" customWidth="1"/>
    <col min="9" max="9" width="6.25" customWidth="1"/>
    <col min="10" max="10" width="17.75" customWidth="1"/>
    <col min="11" max="11" width="9" customWidth="1"/>
    <col min="12" max="13" width="9.25" customWidth="1"/>
    <col min="14" max="14" width="6.25" customWidth="1"/>
    <col min="15" max="15" width="17.75" customWidth="1"/>
    <col min="16" max="16" width="9.25" customWidth="1"/>
    <col min="17" max="17" width="9" customWidth="1"/>
    <col min="19" max="19" width="6.25" customWidth="1"/>
    <col min="20" max="20" width="25.625" bestFit="1" customWidth="1"/>
    <col min="21" max="22" width="9" customWidth="1"/>
    <col min="28" max="28" width="14.125" bestFit="1" customWidth="1"/>
    <col min="29" max="29" width="16.375" customWidth="1"/>
  </cols>
  <sheetData>
    <row r="1" spans="1:36" x14ac:dyDescent="0.3">
      <c r="A1" t="s">
        <v>12</v>
      </c>
    </row>
    <row r="7" spans="1:36" x14ac:dyDescent="0.3">
      <c r="B7" t="s">
        <v>13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18</v>
      </c>
      <c r="F10" s="14"/>
      <c r="G10" s="14"/>
      <c r="H10" s="14"/>
      <c r="J10" s="14" t="s">
        <v>23</v>
      </c>
      <c r="K10" s="14"/>
      <c r="L10" s="14"/>
      <c r="M10" s="14"/>
      <c r="O10" s="14" t="s">
        <v>24</v>
      </c>
      <c r="P10" s="14"/>
      <c r="Q10" s="14"/>
      <c r="R10" s="14"/>
      <c r="T10" s="14" t="s">
        <v>25</v>
      </c>
      <c r="U10" s="14"/>
      <c r="V10" s="14"/>
      <c r="W10" s="14"/>
      <c r="Y10" s="14" t="s">
        <v>26</v>
      </c>
    </row>
    <row r="11" spans="1:36" x14ac:dyDescent="0.3">
      <c r="B11" t="s">
        <v>14</v>
      </c>
      <c r="C11" s="1" t="s">
        <v>17</v>
      </c>
      <c r="E11" t="s">
        <v>19</v>
      </c>
      <c r="G11" s="1">
        <v>0.45</v>
      </c>
      <c r="H11" s="1">
        <f>3.85%*C7</f>
        <v>7.0454999999999997</v>
      </c>
      <c r="J11" t="s">
        <v>19</v>
      </c>
      <c r="L11" s="1">
        <v>0.45</v>
      </c>
      <c r="M11" s="1">
        <f>-3.85%*C7</f>
        <v>-7.0454999999999997</v>
      </c>
      <c r="O11" t="s">
        <v>19</v>
      </c>
      <c r="Q11" s="1">
        <v>0.45</v>
      </c>
      <c r="R11" s="1">
        <f>-19.2%*C7</f>
        <v>-35.136000000000003</v>
      </c>
      <c r="T11" t="s">
        <v>19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15</v>
      </c>
      <c r="E12" s="1" t="s">
        <v>20</v>
      </c>
      <c r="F12" s="1" t="s">
        <v>21</v>
      </c>
      <c r="G12" s="1" t="s">
        <v>17</v>
      </c>
      <c r="H12" s="1" t="s">
        <v>22</v>
      </c>
      <c r="J12" s="1" t="s">
        <v>20</v>
      </c>
      <c r="K12" s="1" t="s">
        <v>21</v>
      </c>
      <c r="L12" s="1" t="s">
        <v>17</v>
      </c>
      <c r="M12" s="1" t="s">
        <v>22</v>
      </c>
      <c r="O12" s="1" t="s">
        <v>20</v>
      </c>
      <c r="P12" s="1" t="s">
        <v>21</v>
      </c>
      <c r="Q12" s="1" t="s">
        <v>17</v>
      </c>
      <c r="R12" s="1" t="s">
        <v>22</v>
      </c>
      <c r="T12" s="1" t="s">
        <v>20</v>
      </c>
      <c r="U12" s="1" t="s">
        <v>21</v>
      </c>
      <c r="V12" s="1" t="s">
        <v>17</v>
      </c>
      <c r="W12" s="1" t="s">
        <v>22</v>
      </c>
      <c r="Y12">
        <v>2</v>
      </c>
      <c r="AA12">
        <f>K13</f>
        <v>250</v>
      </c>
      <c r="AB12" t="s">
        <v>3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3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DIIDENTIFIKASI 250</v>
      </c>
      <c r="K13" s="15">
        <f>'Corong Penjualan Kampanye'!C4</f>
        <v>250</v>
      </c>
      <c r="L13" s="1">
        <f>$C13+L$11</f>
        <v>2.4500000000000002</v>
      </c>
      <c r="M13" s="1">
        <f>$C$7+$M$11</f>
        <v>175.9545</v>
      </c>
      <c r="O13" s="1" t="str">
        <f>"GAGAL " &amp; P13</f>
        <v>GAGAL 20</v>
      </c>
      <c r="P13" s="15">
        <f>'Corong Penjualan Kampanye'!D4</f>
        <v>20</v>
      </c>
      <c r="Q13" s="1">
        <f>$C13+Q$11</f>
        <v>2.4500000000000002</v>
      </c>
      <c r="R13" s="1">
        <f>$C$7+$R$11</f>
        <v>147.864</v>
      </c>
      <c r="T13" s="1" t="str">
        <f>"TIDAK MEMENUHI SYARAT "&amp;U13</f>
        <v>TIDAK MEMENUHI SYARAT 9</v>
      </c>
      <c r="U13" s="15">
        <f>'Corong Penjualan Kampanye'!E4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27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4</v>
      </c>
      <c r="C14">
        <v>3</v>
      </c>
      <c r="E14" s="2">
        <f>F14</f>
        <v>0.6</v>
      </c>
      <c r="F14" s="2">
        <f>'Corong Penjualan Kampanye'!C5/'Corong Penjualan Kampanye'!$C$4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DIHUBUNGI 150</v>
      </c>
      <c r="K14" s="15">
        <f>'Corong Penjualan Kampanye'!C5</f>
        <v>150</v>
      </c>
      <c r="L14" s="1">
        <f>$C14+L$11</f>
        <v>3.45</v>
      </c>
      <c r="M14" s="1">
        <f>$C$7+$M$11</f>
        <v>175.9545</v>
      </c>
      <c r="O14" s="1" t="str">
        <f>"GAGAL " &amp; P14</f>
        <v>GAGAL 15</v>
      </c>
      <c r="P14" s="15">
        <f>'Corong Penjualan Kampanye'!D5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28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5</v>
      </c>
      <c r="C15">
        <v>4</v>
      </c>
      <c r="E15" s="2">
        <f>F15</f>
        <v>0.4</v>
      </c>
      <c r="F15" s="2">
        <f>'Corong Penjualan Kampanye'!C6/'Corong Penjualan Kampanye'!$C$4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DISKUSI 100</v>
      </c>
      <c r="K15" s="15">
        <f>'Corong Penjualan Kampanye'!C6</f>
        <v>100</v>
      </c>
      <c r="L15" s="1">
        <f>$C15+L$11</f>
        <v>4.45</v>
      </c>
      <c r="M15" s="1">
        <f>$C$7+$M$11</f>
        <v>175.9545</v>
      </c>
      <c r="O15" s="1" t="str">
        <f>"GAGAL " &amp; P15</f>
        <v>GAGAL 35</v>
      </c>
      <c r="P15" s="15">
        <f>'Corong Penjualan Kampanye'!D6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29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6</v>
      </c>
      <c r="C16">
        <v>5</v>
      </c>
      <c r="E16" s="2">
        <f>F16</f>
        <v>0.06</v>
      </c>
      <c r="F16" s="2">
        <f>'Corong Penjualan Kampanye'!C7/'Corong Penjualan Kampanye'!$C$4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BERHASIL</v>
      </c>
      <c r="K16" s="15">
        <f>'Corong Penjualan Kampanye'!C7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30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16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Corong Penjualan Kampanye</vt:lpstr>
      <vt:lpstr>coret</vt:lpstr>
      <vt:lpstr>BagianJudul1..E7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2018-06-01T09:46:04Z</dcterms:created>
  <dcterms:modified xsi:type="dcterms:W3CDTF">2018-06-01T09:46:04Z</dcterms:modified>
</cp:coreProperties>
</file>