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xr:revisionPtr revIDLastSave="0" documentId="13_ncr:1_{9E08A2D2-4087-4B4F-958B-092D5AD0CF02}" xr6:coauthVersionLast="34" xr6:coauthVersionMax="34" xr10:uidLastSave="{00000000-0000-0000-0000-000000000000}"/>
  <bookViews>
    <workbookView xWindow="930" yWindow="0" windowWidth="21600" windowHeight="9510" xr2:uid="{00000000-000D-0000-FFFF-FFFF00000000}"/>
  </bookViews>
  <sheets>
    <sheet name="Faktur Tagihan" sheetId="1" r:id="rId1"/>
    <sheet name="Pengaturan Perusahaan" sheetId="2" r:id="rId2"/>
  </sheets>
  <definedNames>
    <definedName name="AreaJudulBaris1..C3">'Faktur Tagihan'!$B$3</definedName>
    <definedName name="AreaJudulKolom1..B7.1">'Faktur Tagihan'!$B$4</definedName>
    <definedName name="AreaJudulKolom2..D6.1">'Faktur Tagihan'!$D$4</definedName>
    <definedName name="Judul2">PengaturanPerusahaan[[#Headers],[DETAIL PERUSAHAAN PENERBIT FAKTUR]]</definedName>
    <definedName name="JudulKolom1">DetailFaktur[[#Headers],[KUANTITAS]]</definedName>
    <definedName name="PengaturanPerusahaan_AlamatBank">INDEX(PengaturanPerusahaan[NILAI],MATCH("Alamat Bank",PengaturanPerusahaan[DETAIL PERUSAHAAN PENERBIT FAKTUR],0))</definedName>
    <definedName name="PengaturanPerusahaan_BarisAlamat1">INDEX(PengaturanPerusahaan[NILAI],MATCH("Baris Alamat 1",PengaturanPerusahaan[DETAIL PERUSAHAAN PENERBIT FAKTUR],0))</definedName>
    <definedName name="PengaturanPerusahaan_BarisAlamat2">INDEX(PengaturanPerusahaan[NILAI],MATCH("Baris Alamat 2",PengaturanPerusahaan[DETAIL PERUSAHAAN PENERBIT FAKTUR],0))</definedName>
    <definedName name="PengaturanPerusahaan_BarisAlamat3">INDEX(PengaturanPerusahaan[NILAI],MATCH("Baris Alamat 3",PengaturanPerusahaan[DETAIL PERUSAHAAN PENERBIT FAKTUR],0))</definedName>
    <definedName name="PengaturanPerusahaan_BarisAlamat4">INDEX(PengaturanPerusahaan[NILAI],MATCH("Baris Alamat 4",PengaturanPerusahaan[DETAIL PERUSAHAAN PENERBIT FAKTUR],0))</definedName>
    <definedName name="PengaturanPerusahaan_BarisAlamat5">INDEX(PengaturanPerusahaan[NILAI],MATCH("Baris Alamat 5",PengaturanPerusahaan[DETAIL PERUSAHAAN PENERBIT FAKTUR],0))</definedName>
    <definedName name="PengaturanPerusahaan_EmailAnda">INDEX(PengaturanPerusahaan[NILAI],MATCH("Email",PengaturanPerusahaan[DETAIL PERUSAHAAN PENERBIT FAKTUR],0))</definedName>
    <definedName name="PengaturanPerusahaan_FaksAnda">INDEX(PengaturanPerusahaan[NILAI],MATCH("Faksimile",PengaturanPerusahaan[DETAIL PERUSAHAAN PENERBIT FAKTUR],0))</definedName>
    <definedName name="PengaturanPerusahaan_NamaAnda">INDEX(PengaturanPerusahaan[NILAI],MATCH("Your Name",PengaturanPerusahaan[DETAIL PERUSAHAAN PENERBIT FAKTUR],0))</definedName>
    <definedName name="PengaturanPerusahaan_NamaBank">INDEX(PengaturanPerusahaan[NILAI],MATCH("Nama Bank",PengaturanPerusahaan[DETAIL PERUSAHAAN PENERBIT FAKTUR],0))</definedName>
    <definedName name="PengaturanPerusahaan_NamaPenerimaBank">INDEX(PengaturanPerusahaan[NILAI],MATCH("Nama Penerima Dana untuk Transfer Bank",PengaturanPerusahaan[DETAIL PERUSAHAAN PENERBIT FAKTUR],0))</definedName>
    <definedName name="PengaturanPerusahaan_NamaPerusahaanAnda">INDEX(PengaturanPerusahaan[NILAI],MATCH("Nama Perusahaan",PengaturanPerusahaan[DETAIL PERUSAHAAN PENERBIT FAKTUR],0))</definedName>
    <definedName name="PengaturanPerusahaan_PenerimaPembayaran">INDEX(PengaturanPerusahaan[NILAI],MATCH("Cek Terutang Dibayarkan Kepada",PengaturanPerusahaan[DETAIL PERUSAHAAN PENERBIT FAKTUR],0))</definedName>
    <definedName name="PengaturanPerusahaan_PeruteanBank">INDEX(PengaturanPerusahaan[NILAI],MATCH("Nomor Perutean (Kode SWIFT)",PengaturanPerusahaan[DETAIL PERUSAHAAN PENERBIT FAKTUR],0))</definedName>
    <definedName name="PengaturanPerusahaan_RekeningBank">INDEX(PengaturanPerusahaan[NILAI],MATCH("Nomor Rekening",PengaturanPerusahaan[DETAIL PERUSAHAAN PENERBIT FAKTUR],0))</definedName>
    <definedName name="PengaturanPerusahaan_SingkatanMataUangAnda">INDEX(PengaturanPerusahaan[NILAI],MATCH("Singkatan Mata Uang",PengaturanPerusahaan[DETAIL PERUSAHAAN PENERBIT FAKTUR],0))</definedName>
    <definedName name="PengaturanPerusahaan_TeleponAnda">INDEX(PengaturanPerusahaan[NILAI],MATCH("Telepon",PengaturanPerusahaan[DETAIL PERUSAHAAN PENERBIT FAKTUR],0))</definedName>
    <definedName name="PengaturanPerusahaan_URLAnda">INDEX(PengaturanPerusahaan[NILAI],MATCH("Situs web",PengaturanPerusahaan[DETAIL PERUSAHAAN PENERBIT FAKTUR],0))</definedName>
    <definedName name="_xlnm.Print_Titles" localSheetId="0">'Faktur Tagihan'!$8:$8</definedName>
    <definedName name="_xlnm.Print_Titles" localSheetId="1">'Pengaturan Perusahaan'!$2:$2</definedName>
    <definedName name="TampilanNomorFaktur">'Faktur Tagihan'!$C$1</definedName>
    <definedName name="TotalFaktur">'Faktur Tagihan'!$E$27</definedName>
  </definedNames>
  <calcPr calcId="179017"/>
</workbook>
</file>

<file path=xl/calcChain.xml><?xml version="1.0" encoding="utf-8"?>
<calcChain xmlns="http://schemas.openxmlformats.org/spreadsheetml/2006/main">
  <c r="B27" i="1" l="1"/>
  <c r="E33" i="1" l="1"/>
  <c r="E32" i="1"/>
  <c r="E31" i="1"/>
  <c r="E30" i="1"/>
  <c r="B35" i="1"/>
  <c r="C34" i="1"/>
  <c r="C33" i="1"/>
  <c r="C30" i="1" l="1"/>
  <c r="C31" i="1" l="1"/>
  <c r="C3" i="1"/>
  <c r="E34" i="1" l="1"/>
  <c r="C32" i="1" l="1"/>
  <c r="C29" i="1"/>
  <c r="B2" i="1" l="1"/>
  <c r="E11" i="1" l="1"/>
  <c r="E9" i="1" l="1"/>
  <c r="E10" i="1"/>
  <c r="E12" i="1"/>
  <c r="E13" i="1"/>
  <c r="E14" i="1"/>
  <c r="E15" i="1"/>
  <c r="E16" i="1"/>
  <c r="E17" i="1"/>
  <c r="E18" i="1"/>
  <c r="E19" i="1"/>
  <c r="E20" i="1"/>
  <c r="E21" i="1"/>
  <c r="E22" i="1"/>
  <c r="E23" i="1"/>
  <c r="E29" i="1" l="1"/>
  <c r="E25" i="1" l="1"/>
  <c r="E27" i="1" l="1"/>
  <c r="D2" i="1" s="1"/>
</calcChain>
</file>

<file path=xl/sharedStrings.xml><?xml version="1.0" encoding="utf-8"?>
<sst xmlns="http://schemas.openxmlformats.org/spreadsheetml/2006/main" count="65" uniqueCount="60">
  <si>
    <t>FAKTUR</t>
  </si>
  <si>
    <t>PEMBAYARAN JATUH TEMPO PADA:</t>
  </si>
  <si>
    <t>KIRANA ARIANI</t>
  </si>
  <si>
    <t>Fabrikam, Inc.</t>
  </si>
  <si>
    <t>Jln. Sisingamangaraja 123</t>
  </si>
  <si>
    <t>Bandung, Jawa Barat 12345</t>
  </si>
  <si>
    <t>KUANTITAS</t>
  </si>
  <si>
    <t>Diskon</t>
  </si>
  <si>
    <t>Total Bersih</t>
  </si>
  <si>
    <t>Pajak</t>
  </si>
  <si>
    <t>DETAIL PEMBAYARAN</t>
  </si>
  <si>
    <t>Nama Penerima Dana:</t>
  </si>
  <si>
    <t>Nama Bank:</t>
  </si>
  <si>
    <t>Alamat Bank:</t>
  </si>
  <si>
    <t>Nomor Rekening:</t>
  </si>
  <si>
    <t>Nomor Perutean (Kode SWIFT)</t>
  </si>
  <si>
    <t>Referensi Pembayaran:</t>
  </si>
  <si>
    <t>0005</t>
  </si>
  <si>
    <t>DETAIL</t>
  </si>
  <si>
    <t>Widget</t>
  </si>
  <si>
    <t>Ring pelat</t>
  </si>
  <si>
    <t>ADVENTURE WORKS</t>
  </si>
  <si>
    <t>Jln. Kenanga 234</t>
  </si>
  <si>
    <t>Semarang, Jawa Tengah 09876</t>
  </si>
  <si>
    <t>HARGA SATUAN</t>
  </si>
  <si>
    <t>TOTAL</t>
  </si>
  <si>
    <t>INFORMASI LAIN</t>
  </si>
  <si>
    <t xml:space="preserve"> </t>
  </si>
  <si>
    <t>Pengaturan Perusahaan</t>
  </si>
  <si>
    <t>PENGATURAN PERUSAHAAN</t>
  </si>
  <si>
    <t>DETAIL PERUSAHAAN PENERBIT FAKTUR</t>
  </si>
  <si>
    <t>Nama</t>
  </si>
  <si>
    <t>Nama Perusahaan</t>
  </si>
  <si>
    <t>Baris Alamat 1</t>
  </si>
  <si>
    <t>Baris Alamat 2</t>
  </si>
  <si>
    <t>Baris Alamat 3</t>
  </si>
  <si>
    <t>Baris Alamat 4</t>
  </si>
  <si>
    <t>Baris Alamat 5</t>
  </si>
  <si>
    <t>Telepon</t>
  </si>
  <si>
    <t>Faksimile</t>
  </si>
  <si>
    <t>Situs web</t>
  </si>
  <si>
    <t>Email</t>
  </si>
  <si>
    <t>Singkatan Mata Uang</t>
  </si>
  <si>
    <t>Nama Penerima Dana untuk Transfer Bank</t>
  </si>
  <si>
    <t>Nama Bank</t>
  </si>
  <si>
    <t>Alamat Bank</t>
  </si>
  <si>
    <t>Nomor Rekening</t>
  </si>
  <si>
    <t>Cek Terutang Dibayarkan Kepada</t>
  </si>
  <si>
    <t>NILAI</t>
  </si>
  <si>
    <t>Ginanjar Angkasa</t>
  </si>
  <si>
    <t>425-555-0150</t>
  </si>
  <si>
    <t>425-555-0151</t>
  </si>
  <si>
    <t>Adventure-Works.com</t>
  </si>
  <si>
    <t>Accounting@Adventure-Works.com</t>
  </si>
  <si>
    <t>IDR</t>
  </si>
  <si>
    <t>Adventure Works</t>
  </si>
  <si>
    <t>Woodgrove Bank</t>
  </si>
  <si>
    <t>Jln. Damai 234, Semarang, Jawa Tengah 09876</t>
  </si>
  <si>
    <t>Faktur Tagihan</t>
  </si>
  <si>
    <t>Nomor Perutean (Kode SWIFT):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</si>
</sst>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0.00;;\-"/>
    <numFmt numFmtId="165" formatCode="#,##0.00;;"/>
    <numFmt numFmtId="166" formatCode="General;;"/>
    <numFmt numFmtId="167" formatCode="dd\ mmmm\ yyyy"/>
    <numFmt numFmtId="168" formatCode="[&lt;=9999999]###\-####;\(###\)\ ###\-####"/>
    <numFmt numFmtId="169" formatCode="d\ mmmm\ yyyy"/>
    <numFmt numFmtId="170" formatCode="[$Rp-421]#,##0.00"/>
  </numFmts>
  <fonts count="12" x14ac:knownFonts="1">
    <font>
      <sz val="11"/>
      <color theme="3"/>
      <name val="Verdana"/>
      <family val="2"/>
      <scheme val="minor"/>
    </font>
    <font>
      <sz val="11"/>
      <name val="Verdana"/>
      <family val="2"/>
      <scheme val="minor"/>
    </font>
    <font>
      <sz val="20"/>
      <name val="Sylfaen"/>
      <family val="2"/>
      <scheme val="major"/>
    </font>
    <font>
      <sz val="11"/>
      <color theme="3"/>
      <name val="Verdana"/>
      <family val="2"/>
      <scheme val="minor"/>
    </font>
    <font>
      <b/>
      <sz val="11"/>
      <color theme="3"/>
      <name val="Verdana"/>
      <family val="2"/>
      <scheme val="minor"/>
    </font>
    <font>
      <sz val="11"/>
      <color theme="4" tint="-0.24994659260841701"/>
      <name val="Sylfaen"/>
      <family val="1"/>
      <scheme val="major"/>
    </font>
    <font>
      <sz val="11"/>
      <color theme="1"/>
      <name val="Sylfaen"/>
      <family val="1"/>
      <scheme val="major"/>
    </font>
    <font>
      <sz val="20"/>
      <color theme="4" tint="-0.24994659260841701"/>
      <name val="Sylfaen"/>
      <family val="1"/>
      <scheme val="major"/>
    </font>
    <font>
      <sz val="22"/>
      <color theme="4" tint="-0.24994659260841701"/>
      <name val="Verdana"/>
      <family val="2"/>
      <scheme val="minor"/>
    </font>
    <font>
      <sz val="11"/>
      <color theme="4" tint="-0.24994659260841701"/>
      <name val="Verdana"/>
      <family val="2"/>
      <scheme val="minor"/>
    </font>
    <font>
      <sz val="11"/>
      <color theme="0"/>
      <name val="Verdana"/>
      <family val="2"/>
      <scheme val="minor"/>
    </font>
    <font>
      <b/>
      <sz val="11"/>
      <name val="Verdana"/>
      <family val="2"/>
      <scheme val="minor"/>
    </font>
  </fonts>
  <fills count="2">
    <fill>
      <patternFill patternType="none"/>
    </fill>
    <fill>
      <patternFill patternType="gray125"/>
    </fill>
  </fills>
  <borders count="11">
    <border>
      <left/>
      <right/>
      <top/>
      <bottom/>
      <diagonal/>
    </border>
    <border>
      <left/>
      <right/>
      <top style="thin">
        <color theme="2"/>
      </top>
      <bottom/>
      <diagonal/>
    </border>
    <border>
      <left/>
      <right/>
      <top/>
      <bottom style="thick">
        <color theme="3"/>
      </bottom>
      <diagonal/>
    </border>
    <border>
      <left/>
      <right/>
      <top/>
      <bottom style="thin">
        <color theme="3"/>
      </bottom>
      <diagonal/>
    </border>
    <border>
      <left/>
      <right/>
      <top style="thick">
        <color theme="3"/>
      </top>
      <bottom/>
      <diagonal/>
    </border>
    <border>
      <left/>
      <right/>
      <top style="thin">
        <color theme="2"/>
      </top>
      <bottom style="thin">
        <color theme="3"/>
      </bottom>
      <diagonal/>
    </border>
    <border>
      <left/>
      <right/>
      <top/>
      <bottom style="thin">
        <color theme="2" tint="-0.24994659260841701"/>
      </bottom>
      <diagonal/>
    </border>
    <border>
      <left/>
      <right/>
      <top/>
      <bottom style="thin">
        <color theme="1" tint="0.499984740745262"/>
      </bottom>
      <diagonal/>
    </border>
    <border>
      <left/>
      <right/>
      <top style="thin">
        <color theme="3"/>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s>
  <cellStyleXfs count="22">
    <xf numFmtId="0" fontId="0" fillId="0" borderId="0" applyFill="0" applyBorder="0">
      <alignment horizontal="left" vertical="center"/>
    </xf>
    <xf numFmtId="0" fontId="2" fillId="0" borderId="2" applyNumberFormat="0" applyFill="0" applyProtection="0"/>
    <xf numFmtId="0" fontId="4" fillId="0" borderId="0" applyNumberFormat="0" applyFill="0" applyAlignment="0" applyProtection="0"/>
    <xf numFmtId="0" fontId="4" fillId="0" borderId="8" applyNumberFormat="0" applyFill="0" applyProtection="0"/>
    <xf numFmtId="0" fontId="9" fillId="0" borderId="9" applyNumberFormat="0" applyFill="0" applyProtection="0">
      <alignment horizontal="right" vertical="center" indent="1"/>
    </xf>
    <xf numFmtId="0" fontId="5" fillId="0" borderId="4" applyNumberFormat="0" applyFill="0" applyProtection="0"/>
    <xf numFmtId="167" fontId="1" fillId="0" borderId="6">
      <alignment horizontal="left" vertical="center"/>
    </xf>
    <xf numFmtId="0" fontId="7" fillId="0" borderId="2"/>
    <xf numFmtId="0" fontId="8" fillId="0" borderId="0" applyFill="0" applyBorder="0">
      <alignment horizontal="right" vertical="center" indent="1"/>
    </xf>
    <xf numFmtId="0" fontId="3" fillId="0" borderId="0" applyNumberFormat="0" applyFont="0" applyFill="0" applyBorder="0">
      <alignment horizontal="right" vertical="center" wrapText="1"/>
    </xf>
    <xf numFmtId="164" fontId="3" fillId="0" borderId="0" applyFont="0" applyFill="0" applyBorder="0" applyAlignment="0" applyProtection="0"/>
    <xf numFmtId="0" fontId="5" fillId="0" borderId="0" applyNumberFormat="0" applyFill="0" applyBorder="0">
      <alignment horizontal="right" wrapText="1"/>
    </xf>
    <xf numFmtId="168" fontId="3" fillId="0" borderId="0" applyFont="0" applyFill="0" applyBorder="0" applyAlignment="0">
      <alignment horizontal="left" vertical="center"/>
      <protection locked="0"/>
    </xf>
    <xf numFmtId="0" fontId="6" fillId="0" borderId="0">
      <alignment horizontal="left" vertical="center"/>
    </xf>
    <xf numFmtId="169" fontId="11" fillId="0" borderId="0">
      <alignment horizontal="left" vertical="center" wrapText="1"/>
    </xf>
    <xf numFmtId="0" fontId="10" fillId="0" borderId="4" applyNumberFormat="0" applyFill="0" applyAlignment="0" applyProtection="0">
      <alignment horizontal="left" vertical="center" wrapText="1"/>
    </xf>
    <xf numFmtId="0" fontId="10" fillId="0" borderId="4" applyNumberFormat="0" applyFill="0" applyAlignment="0" applyProtection="0">
      <alignment horizontal="left" vertical="center" wrapText="1"/>
    </xf>
    <xf numFmtId="165" fontId="3" fillId="0" borderId="0" applyFont="0" applyFill="0" applyBorder="0" applyAlignment="0" applyProtection="0"/>
    <xf numFmtId="0" fontId="3" fillId="0" borderId="0" applyNumberFormat="0" applyFont="0" applyFill="0" applyBorder="0">
      <alignment horizontal="left" vertical="top"/>
    </xf>
    <xf numFmtId="166" fontId="3" fillId="0" borderId="0">
      <alignment horizontal="left" vertical="center" indent="1"/>
    </xf>
    <xf numFmtId="0" fontId="3" fillId="0" borderId="0" applyNumberFormat="0" applyFont="0" applyFill="0" applyAlignment="0">
      <alignment horizontal="left" vertical="center"/>
    </xf>
    <xf numFmtId="0" fontId="3" fillId="0" borderId="2" applyNumberFormat="0" applyFont="0" applyFill="0" applyAlignment="0">
      <alignment horizontal="left"/>
    </xf>
  </cellStyleXfs>
  <cellXfs count="42">
    <xf numFmtId="0" fontId="0" fillId="0" borderId="0" xfId="0">
      <alignment horizontal="left" vertical="center"/>
    </xf>
    <xf numFmtId="0" fontId="0" fillId="0" borderId="0" xfId="0" applyProtection="1">
      <alignment horizontal="left" vertical="center"/>
    </xf>
    <xf numFmtId="0" fontId="0" fillId="0" borderId="0" xfId="9" applyFont="1" applyProtection="1">
      <alignment horizontal="right" vertical="center" wrapText="1"/>
    </xf>
    <xf numFmtId="0" fontId="2" fillId="0" borderId="2" xfId="1" applyFill="1" applyProtection="1"/>
    <xf numFmtId="0" fontId="7" fillId="0" borderId="2" xfId="7" applyProtection="1"/>
    <xf numFmtId="0" fontId="2" fillId="0" borderId="2" xfId="1" quotePrefix="1" applyFill="1" applyProtection="1"/>
    <xf numFmtId="0" fontId="0" fillId="0" borderId="2" xfId="0" applyBorder="1" applyProtection="1">
      <alignment horizontal="left" vertical="center"/>
    </xf>
    <xf numFmtId="0" fontId="4" fillId="0" borderId="0" xfId="2" applyFill="1" applyAlignment="1" applyProtection="1">
      <alignment vertical="center"/>
    </xf>
    <xf numFmtId="169" fontId="11" fillId="0" borderId="5" xfId="14" applyBorder="1" applyProtection="1">
      <alignment horizontal="left" vertical="center" wrapText="1"/>
    </xf>
    <xf numFmtId="0" fontId="4" fillId="0" borderId="8" xfId="3" applyFill="1" applyProtection="1"/>
    <xf numFmtId="0" fontId="0" fillId="0" borderId="0" xfId="18" applyFont="1" applyProtection="1">
      <alignment horizontal="left" vertical="top"/>
    </xf>
    <xf numFmtId="0" fontId="0" fillId="0" borderId="0" xfId="0" applyAlignment="1" applyProtection="1">
      <alignment horizontal="left" vertical="top"/>
    </xf>
    <xf numFmtId="0" fontId="0" fillId="0" borderId="0" xfId="9" applyFont="1" applyAlignment="1" applyProtection="1">
      <alignment horizontal="right" vertical="top" wrapText="1"/>
    </xf>
    <xf numFmtId="0" fontId="0" fillId="0" borderId="0" xfId="0" applyFont="1" applyFill="1" applyBorder="1" applyAlignment="1" applyProtection="1">
      <alignment horizontal="left" vertical="center" indent="1"/>
    </xf>
    <xf numFmtId="0" fontId="0" fillId="0" borderId="0" xfId="0" applyFill="1" applyBorder="1" applyProtection="1">
      <alignment horizontal="left" vertical="center"/>
    </xf>
    <xf numFmtId="166" fontId="3" fillId="0" borderId="0" xfId="19" applyProtection="1">
      <alignment horizontal="left" vertical="center" indent="1"/>
    </xf>
    <xf numFmtId="166" fontId="0" fillId="0" borderId="0" xfId="0" applyNumberFormat="1" applyFont="1" applyFill="1" applyBorder="1" applyAlignment="1" applyProtection="1">
      <alignment horizontal="left" vertical="center" indent="1"/>
    </xf>
    <xf numFmtId="165" fontId="0" fillId="0" borderId="0" xfId="17" applyFont="1" applyFill="1" applyBorder="1" applyAlignment="1" applyProtection="1">
      <alignment horizontal="right" vertical="center" indent="1"/>
    </xf>
    <xf numFmtId="0" fontId="5" fillId="0" borderId="4" xfId="5" applyFill="1" applyProtection="1"/>
    <xf numFmtId="0" fontId="5" fillId="0" borderId="4" xfId="11" applyFill="1" applyBorder="1" applyProtection="1">
      <alignment horizontal="right" wrapText="1"/>
    </xf>
    <xf numFmtId="0" fontId="1" fillId="0" borderId="0" xfId="0" applyFont="1" applyFill="1" applyProtection="1">
      <alignment horizontal="left" vertical="center"/>
    </xf>
    <xf numFmtId="0" fontId="0" fillId="0" borderId="0" xfId="0" applyFill="1" applyProtection="1">
      <alignment horizontal="left" vertical="center"/>
    </xf>
    <xf numFmtId="0" fontId="6" fillId="0" borderId="0" xfId="13" applyProtection="1">
      <alignment horizontal="left" vertical="center"/>
    </xf>
    <xf numFmtId="0" fontId="10" fillId="0" borderId="4" xfId="15" applyFill="1" applyAlignment="1" applyProtection="1">
      <alignment horizontal="left" vertical="center"/>
    </xf>
    <xf numFmtId="168" fontId="3" fillId="0" borderId="0" xfId="12" applyProtection="1">
      <alignment horizontal="left" vertical="center"/>
    </xf>
    <xf numFmtId="168" fontId="3" fillId="0" borderId="0" xfId="12" applyFill="1" applyBorder="1" applyAlignment="1" applyProtection="1">
      <alignment horizontal="left" vertical="center"/>
    </xf>
    <xf numFmtId="0" fontId="4" fillId="0" borderId="0" xfId="20" applyFont="1" applyFill="1" applyAlignment="1" applyProtection="1">
      <alignment horizontal="left" vertical="center"/>
    </xf>
    <xf numFmtId="0" fontId="0" fillId="0" borderId="2" xfId="21" applyFont="1" applyFill="1" applyAlignment="1" applyProtection="1">
      <alignment horizontal="left"/>
    </xf>
    <xf numFmtId="170" fontId="3" fillId="0" borderId="1" xfId="10" applyNumberFormat="1" applyFill="1" applyBorder="1" applyAlignment="1" applyProtection="1">
      <alignment horizontal="right" vertical="center" indent="1"/>
    </xf>
    <xf numFmtId="170" fontId="3" fillId="0" borderId="0" xfId="10" applyNumberFormat="1" applyFill="1" applyAlignment="1" applyProtection="1">
      <alignment horizontal="right" vertical="center" indent="1"/>
    </xf>
    <xf numFmtId="170" fontId="9" fillId="0" borderId="10" xfId="10" applyNumberFormat="1" applyFont="1" applyFill="1" applyBorder="1" applyAlignment="1" applyProtection="1">
      <alignment vertical="center"/>
    </xf>
    <xf numFmtId="0" fontId="4" fillId="0" borderId="8" xfId="3" applyProtection="1"/>
    <xf numFmtId="0" fontId="4" fillId="0" borderId="8" xfId="11" applyFont="1" applyBorder="1" applyProtection="1">
      <alignment horizontal="right" wrapText="1"/>
    </xf>
    <xf numFmtId="0" fontId="0" fillId="0" borderId="0" xfId="9" applyFont="1" applyProtection="1">
      <alignment horizontal="right" vertical="center" wrapText="1"/>
    </xf>
    <xf numFmtId="0" fontId="10" fillId="0" borderId="4" xfId="15" applyAlignment="1" applyProtection="1">
      <alignment horizontal="center" vertical="center"/>
    </xf>
    <xf numFmtId="0" fontId="0" fillId="0" borderId="1" xfId="9" applyFont="1" applyFill="1" applyBorder="1" applyProtection="1">
      <alignment horizontal="right" vertical="center" wrapText="1"/>
    </xf>
    <xf numFmtId="0" fontId="0" fillId="0" borderId="0" xfId="9" applyFont="1" applyFill="1" applyProtection="1">
      <alignment horizontal="right" vertical="center" wrapText="1"/>
    </xf>
    <xf numFmtId="0" fontId="0" fillId="0" borderId="7" xfId="9" applyFont="1" applyFill="1" applyBorder="1" applyProtection="1">
      <alignment horizontal="right" vertical="center" wrapText="1"/>
    </xf>
    <xf numFmtId="0" fontId="9" fillId="0" borderId="9" xfId="4" applyFill="1" applyProtection="1">
      <alignment horizontal="right" vertical="center" indent="1"/>
    </xf>
    <xf numFmtId="0" fontId="8" fillId="0" borderId="4" xfId="8" applyBorder="1" applyProtection="1">
      <alignment horizontal="right" vertical="center" indent="1"/>
    </xf>
    <xf numFmtId="0" fontId="8" fillId="0" borderId="3" xfId="8" applyBorder="1" applyProtection="1">
      <alignment horizontal="right" vertical="center" indent="1"/>
    </xf>
    <xf numFmtId="167" fontId="1" fillId="0" borderId="6" xfId="6" applyProtection="1">
      <alignment horizontal="left" vertical="center"/>
    </xf>
  </cellXfs>
  <cellStyles count="22">
    <cellStyle name="Batas Bawah" xfId="21" xr:uid="{00000000-0005-0000-0000-000000000000}"/>
    <cellStyle name="Currency" xfId="17" builtinId="4" customBuiltin="1"/>
    <cellStyle name="Currency [0]" xfId="10" builtinId="7" customBuiltin="1"/>
    <cellStyle name="Followed Hyperlink" xfId="16" builtinId="9" customBuiltin="1"/>
    <cellStyle name="Header Tabel Perusahaan" xfId="13" xr:uid="{00000000-0005-0000-0000-000004000000}"/>
    <cellStyle name="Heading 1" xfId="2" builtinId="16" customBuiltin="1"/>
    <cellStyle name="Heading 2" xfId="3" builtinId="17" customBuiltin="1"/>
    <cellStyle name="Heading 3" xfId="4" builtinId="18" customBuiltin="1"/>
    <cellStyle name="Heading 4" xfId="5" builtinId="19" customBuiltin="1"/>
    <cellStyle name="Hyperlink" xfId="15" builtinId="8" customBuiltin="1"/>
    <cellStyle name="Kuantitas" xfId="19" xr:uid="{00000000-0005-0000-0000-00000A000000}"/>
    <cellStyle name="Nomor Faktur" xfId="7" xr:uid="{00000000-0005-0000-0000-00000B000000}"/>
    <cellStyle name="Normal" xfId="0" builtinId="0" customBuiltin="1"/>
    <cellStyle name="Perataan Atas" xfId="18" xr:uid="{00000000-0005-0000-0000-00000D000000}"/>
    <cellStyle name="Perataan Bawah Kanan" xfId="11" xr:uid="{00000000-0005-0000-0000-00000E000000}"/>
    <cellStyle name="Perataan Tengah Kanan" xfId="9" xr:uid="{00000000-0005-0000-0000-00000F000000}"/>
    <cellStyle name="Tanggal" xfId="6" xr:uid="{00000000-0005-0000-0000-000010000000}"/>
    <cellStyle name="Tanggal Jatuh Tempo" xfId="14" xr:uid="{00000000-0005-0000-0000-000011000000}"/>
    <cellStyle name="Tanpa Batas" xfId="20" xr:uid="{00000000-0005-0000-0000-000012000000}"/>
    <cellStyle name="Telepon" xfId="12" xr:uid="{00000000-0005-0000-0000-000013000000}"/>
    <cellStyle name="Title" xfId="1" builtinId="15" customBuiltin="1"/>
    <cellStyle name="Total Faktur" xfId="8" xr:uid="{00000000-0005-0000-0000-000015000000}"/>
  </cellStyles>
  <dxfs count="16">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font>
        <strike val="0"/>
        <outline val="0"/>
        <shadow val="0"/>
        <u val="none"/>
        <vertAlign val="baseline"/>
        <sz val="8"/>
        <color theme="3"/>
        <name val="Verdana"/>
        <scheme val="minor"/>
      </font>
      <alignment horizontal="left" vertical="center"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protection locked="1" hidden="0"/>
    </dxf>
    <dxf>
      <protection locked="1" hidden="0"/>
    </dxf>
    <dxf>
      <protection locked="1" hidden="0"/>
    </dxf>
    <dxf>
      <protection locked="1" hidden="0"/>
    </dxf>
    <dxf>
      <protection locked="1" hidden="0"/>
    </dxf>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1"/>
      </font>
      <fill>
        <patternFill patternType="none">
          <bgColor auto="1"/>
        </patternFill>
      </fill>
      <border>
        <left/>
        <right/>
        <top style="thick">
          <color theme="3"/>
        </top>
        <bottom style="thin">
          <color theme="2" tint="-0.24994659260841701"/>
        </bottom>
        <vertical/>
        <horizontal/>
      </border>
    </dxf>
    <dxf>
      <font>
        <color theme="3"/>
      </font>
      <fill>
        <patternFill patternType="none">
          <bgColor auto="1"/>
        </patternFill>
      </fill>
      <border diagonalUp="0" diagonalDown="0">
        <left/>
        <right/>
        <top/>
        <bottom/>
        <vertical/>
        <horizontal/>
      </border>
    </dxf>
  </dxfs>
  <tableStyles count="1" defaultTableStyle="Faktur Tagihan" defaultPivotStyle="PivotStyleLight16">
    <tableStyle name="Faktur Tagihan" pivot="0" count="4" xr9:uid="{00000000-0011-0000-FFFF-FFFF00000000}">
      <tableStyleElement type="wholeTable" dxfId="15"/>
      <tableStyleElement type="headerRow" dxfId="14"/>
      <tableStyleElement type="total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Pengaturan Perusahaa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Faktur Tagihan'!A1"/><Relationship Id="rId1" Type="http://schemas.openxmlformats.org/officeDocument/2006/relationships/hyperlink" Target="#'Pengaturan Perusahaan'!A1"/></Relationships>
</file>

<file path=xl/drawings/drawing1.xml><?xml version="1.0" encoding="utf-8"?>
<xdr:wsDr xmlns:xdr="http://schemas.openxmlformats.org/drawingml/2006/spreadsheetDrawing" xmlns:a="http://schemas.openxmlformats.org/drawingml/2006/main">
  <xdr:twoCellAnchor editAs="oneCell">
    <xdr:from>
      <xdr:col>4</xdr:col>
      <xdr:colOff>1552575</xdr:colOff>
      <xdr:row>0</xdr:row>
      <xdr:rowOff>85725</xdr:rowOff>
    </xdr:from>
    <xdr:to>
      <xdr:col>4</xdr:col>
      <xdr:colOff>3143250</xdr:colOff>
      <xdr:row>0</xdr:row>
      <xdr:rowOff>809625</xdr:rowOff>
    </xdr:to>
    <xdr:pic>
      <xdr:nvPicPr>
        <xdr:cNvPr id="3" name="Ganti Dengan Logo" descr="Placeholder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82300" y="85725"/>
          <a:ext cx="1590675" cy="723900"/>
        </a:xfrm>
        <a:prstGeom prst="rect">
          <a:avLst/>
        </a:prstGeom>
      </xdr:spPr>
    </xdr:pic>
    <xdr:clientData/>
  </xdr:twoCellAnchor>
  <xdr:twoCellAnchor>
    <xdr:from>
      <xdr:col>6</xdr:col>
      <xdr:colOff>85724</xdr:colOff>
      <xdr:row>1</xdr:row>
      <xdr:rowOff>105280</xdr:rowOff>
    </xdr:from>
    <xdr:to>
      <xdr:col>6</xdr:col>
      <xdr:colOff>1848941</xdr:colOff>
      <xdr:row>2</xdr:row>
      <xdr:rowOff>28574</xdr:rowOff>
    </xdr:to>
    <xdr:grpSp>
      <xdr:nvGrpSpPr>
        <xdr:cNvPr id="20" name="Pengaturan Perusahaan" descr="Pilih untuk menavigasi ke lembar kerja Pengaturan Perusahaan">
          <a:hlinkClick xmlns:r="http://schemas.openxmlformats.org/officeDocument/2006/relationships" r:id="rId2" tooltip="Pilih untuk menavigasi ke lembar kerja Pengaturan Perusahaan"/>
          <a:extLst>
            <a:ext uri="{FF2B5EF4-FFF2-40B4-BE49-F238E27FC236}">
              <a16:creationId xmlns:a16="http://schemas.microsoft.com/office/drawing/2014/main" id="{00000000-0008-0000-0000-000014000000}"/>
            </a:ext>
          </a:extLst>
        </xdr:cNvPr>
        <xdr:cNvGrpSpPr/>
      </xdr:nvGrpSpPr>
      <xdr:grpSpPr>
        <a:xfrm>
          <a:off x="13296899" y="1000630"/>
          <a:ext cx="1763217" cy="428119"/>
          <a:chOff x="10191752" y="1095375"/>
          <a:chExt cx="1444752" cy="310896"/>
        </a:xfrm>
      </xdr:grpSpPr>
      <xdr:sp macro="[0]!shpButtonCompany_Click" textlink="">
        <xdr:nvSpPr>
          <xdr:cNvPr id="67" name="KotakTeks 66">
            <a:extLst>
              <a:ext uri="{FF2B5EF4-FFF2-40B4-BE49-F238E27FC236}">
                <a16:creationId xmlns:a16="http://schemas.microsoft.com/office/drawing/2014/main" id="{00000000-0008-0000-0000-000043000000}"/>
              </a:ext>
            </a:extLst>
          </xdr:cNvPr>
          <xdr:cNvSpPr txBox="1"/>
        </xdr:nvSpPr>
        <xdr:spPr>
          <a:xfrm>
            <a:off x="10191752"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id-id" sz="1050">
                <a:solidFill>
                  <a:schemeClr val="bg1"/>
                </a:solidFill>
              </a:rPr>
              <a:t>PENGATURAN</a:t>
            </a:r>
            <a:r>
              <a:rPr lang="id-id" sz="1050" baseline="0">
                <a:solidFill>
                  <a:schemeClr val="bg1"/>
                </a:solidFill>
              </a:rPr>
              <a:t> PERUSAHAAN</a:t>
            </a:r>
            <a:endParaRPr lang="en-US" sz="1050">
              <a:solidFill>
                <a:schemeClr val="bg1"/>
              </a:solidFill>
            </a:endParaRPr>
          </a:p>
        </xdr:txBody>
      </xdr:sp>
      <xdr:sp macro="[0]!shpButtonCompany_Click" textlink="">
        <xdr:nvSpPr>
          <xdr:cNvPr id="68" name="KotakTeks 67">
            <a:extLst>
              <a:ext uri="{FF2B5EF4-FFF2-40B4-BE49-F238E27FC236}">
                <a16:creationId xmlns:a16="http://schemas.microsoft.com/office/drawing/2014/main" id="{00000000-0008-0000-0000-000044000000}"/>
              </a:ext>
            </a:extLst>
          </xdr:cNvPr>
          <xdr:cNvSpPr txBox="1"/>
        </xdr:nvSpPr>
        <xdr:spPr>
          <a:xfrm>
            <a:off x="10220326" y="1123950"/>
            <a:ext cx="1380744" cy="24688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208683</xdr:colOff>
      <xdr:row>1</xdr:row>
      <xdr:rowOff>105128</xdr:rowOff>
    </xdr:from>
    <xdr:to>
      <xdr:col>4</xdr:col>
      <xdr:colOff>1973475</xdr:colOff>
      <xdr:row>2</xdr:row>
      <xdr:rowOff>9525</xdr:rowOff>
    </xdr:to>
    <xdr:grpSp>
      <xdr:nvGrpSpPr>
        <xdr:cNvPr id="11" name="Grup 10" descr="Pilih untuk menavigasi ke lembar kerja Faktur Tagihan">
          <a:hlinkClick xmlns:r="http://schemas.openxmlformats.org/officeDocument/2006/relationships" r:id="rId1" tooltip="Pilih untuk menavigasi ke lembar kerja Faktur Tagihan"/>
          <a:extLst>
            <a:ext uri="{FF2B5EF4-FFF2-40B4-BE49-F238E27FC236}">
              <a16:creationId xmlns:a16="http://schemas.microsoft.com/office/drawing/2014/main" id="{00000000-0008-0000-0100-00000B000000}"/>
            </a:ext>
          </a:extLst>
        </xdr:cNvPr>
        <xdr:cNvGrpSpPr/>
      </xdr:nvGrpSpPr>
      <xdr:grpSpPr>
        <a:xfrm>
          <a:off x="7762008" y="1000478"/>
          <a:ext cx="1764792" cy="409222"/>
          <a:chOff x="10191750" y="1095375"/>
          <a:chExt cx="1444752" cy="310896"/>
        </a:xfrm>
      </xdr:grpSpPr>
      <xdr:sp macro="[0]!shpButtonCompany_Click" textlink="">
        <xdr:nvSpPr>
          <xdr:cNvPr id="16" name="KotakTeks 15">
            <a:extLst>
              <a:ext uri="{FF2B5EF4-FFF2-40B4-BE49-F238E27FC236}">
                <a16:creationId xmlns:a16="http://schemas.microsoft.com/office/drawing/2014/main" id="{00000000-0008-0000-0100-000010000000}"/>
              </a:ext>
            </a:extLst>
          </xdr:cNvPr>
          <xdr:cNvSpPr txBox="1"/>
        </xdr:nvSpPr>
        <xdr:spPr>
          <a:xfrm>
            <a:off x="10191750"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id-id" sz="1050">
                <a:solidFill>
                  <a:schemeClr val="bg1"/>
                </a:solidFill>
              </a:rPr>
              <a:t>FAKTUR</a:t>
            </a:r>
          </a:p>
        </xdr:txBody>
      </xdr:sp>
      <xdr:sp macro="[0]!shpButtonCompany_Click" textlink="">
        <xdr:nvSpPr>
          <xdr:cNvPr id="17" name="KotakTeks 16">
            <a:hlinkClick xmlns:r="http://schemas.openxmlformats.org/officeDocument/2006/relationships" r:id="rId2" tooltip="Pilih untuk menavigasi ke lembar kerja Faktur Tagihan"/>
            <a:extLst>
              <a:ext uri="{FF2B5EF4-FFF2-40B4-BE49-F238E27FC236}">
                <a16:creationId xmlns:a16="http://schemas.microsoft.com/office/drawing/2014/main" id="{00000000-0008-0000-0100-000011000000}"/>
              </a:ext>
            </a:extLst>
          </xdr:cNvPr>
          <xdr:cNvSpPr txBox="1"/>
        </xdr:nvSpPr>
        <xdr:spPr>
          <a:xfrm>
            <a:off x="10220326" y="1123952"/>
            <a:ext cx="1380744" cy="246889"/>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tailFaktur" displayName="DetailFaktur" ref="B8:E23" headerRowDxfId="11" dataDxfId="10" totalsRowDxfId="9">
  <tableColumns count="4">
    <tableColumn id="1" xr3:uid="{00000000-0010-0000-0000-000001000000}" name="KUANTITAS" dataDxfId="8"/>
    <tableColumn id="2" xr3:uid="{00000000-0010-0000-0000-000002000000}" name="DETAIL" dataDxfId="7" totalsRowDxfId="6"/>
    <tableColumn id="9" xr3:uid="{00000000-0010-0000-0000-000009000000}" name="HARGA SATUAN" dataDxfId="5"/>
    <tableColumn id="10" xr3:uid="{00000000-0010-0000-0000-00000A000000}" name="TOTAL" dataDxfId="4">
      <calculatedColumnFormula>IFERROR(DetailFaktur[[#This Row],[HARGA SATUAN]]*DetailFaktur[[#This Row],[KUANTITAS]],"")</calculatedColumnFormula>
    </tableColumn>
  </tableColumns>
  <tableStyleInfo name="Faktur Tagihan" showFirstColumn="0" showLastColumn="0" showRowStripes="1" showColumnStripes="0"/>
  <extLst>
    <ext xmlns:x14="http://schemas.microsoft.com/office/spreadsheetml/2009/9/main" uri="{504A1905-F514-4f6f-8877-14C23A59335A}">
      <x14:table altTextSummary="Masukkan Kuantitas, Detail &amp; Harga Satuan dalam tabel ini untuk menghitung Total Faktu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PengaturanPerusahaan" displayName="PengaturanPerusahaan" ref="B2:C20" totalsRowShown="0" headerRowDxfId="3" dataDxfId="2">
  <tableColumns count="2">
    <tableColumn id="1" xr3:uid="{00000000-0010-0000-0100-000001000000}" name="DETAIL PERUSAHAAN PENERBIT FAKTUR" dataDxfId="1"/>
    <tableColumn id="2" xr3:uid="{00000000-0010-0000-0100-000002000000}" name="NILAI" dataDxfId="0"/>
  </tableColumns>
  <tableStyleInfo name="Faktur Tagihan" showFirstColumn="0" showLastColumn="0" showRowStripes="1" showColumnStripes="0"/>
  <extLst>
    <ext xmlns:x14="http://schemas.microsoft.com/office/spreadsheetml/2009/9/main" uri="{504A1905-F514-4f6f-8877-14C23A59335A}">
      <x14:table altTextSummary="Masukkan detail perusahaan dalam tabel ini, misalnya nama perusahaan, alamat, telepon, situs web, alamat bank, dll."/>
    </ext>
  </extLst>
</table>
</file>

<file path=xl/theme/theme1.xml><?xml version="1.0" encoding="utf-8"?>
<a:theme xmlns:a="http://schemas.openxmlformats.org/drawingml/2006/main" name="Office Theme">
  <a:themeElements>
    <a:clrScheme name="Billing Invoice">
      <a:dk1>
        <a:sysClr val="windowText" lastClr="000000"/>
      </a:dk1>
      <a:lt1>
        <a:sysClr val="window" lastClr="FFFFFF"/>
      </a:lt1>
      <a:dk2>
        <a:srgbClr val="473530"/>
      </a:dk2>
      <a:lt2>
        <a:srgbClr val="DED0AF"/>
      </a:lt2>
      <a:accent1>
        <a:srgbClr val="E37000"/>
      </a:accent1>
      <a:accent2>
        <a:srgbClr val="FFC01C"/>
      </a:accent2>
      <a:accent3>
        <a:srgbClr val="389F7C"/>
      </a:accent3>
      <a:accent4>
        <a:srgbClr val="ED8803"/>
      </a:accent4>
      <a:accent5>
        <a:srgbClr val="389FCD"/>
      </a:accent5>
      <a:accent6>
        <a:srgbClr val="8358AC"/>
      </a:accent6>
      <a:hlink>
        <a:srgbClr val="389FCD"/>
      </a:hlink>
      <a:folHlink>
        <a:srgbClr val="8358AC"/>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A1:G35"/>
  <sheetViews>
    <sheetView showGridLines="0" tabSelected="1" zoomScaleNormal="100" zoomScaleSheetLayoutView="100" workbookViewId="0"/>
  </sheetViews>
  <sheetFormatPr defaultRowHeight="30" customHeight="1" x14ac:dyDescent="0.2"/>
  <cols>
    <col min="1" max="1" width="2.69921875" style="1" customWidth="1"/>
    <col min="2" max="2" width="31.59765625" style="20" customWidth="1"/>
    <col min="3" max="3" width="48.59765625" style="20" customWidth="1"/>
    <col min="4" max="4" width="19.5" style="20" customWidth="1"/>
    <col min="5" max="5" width="33.59765625" style="20" customWidth="1"/>
    <col min="6" max="6" width="2.69921875" style="1" customWidth="1"/>
    <col min="7" max="7" width="20.19921875" style="1" customWidth="1"/>
    <col min="8" max="8" width="2.69921875" customWidth="1"/>
  </cols>
  <sheetData>
    <row r="1" spans="2:7" ht="70.5" customHeight="1" thickBot="1" x14ac:dyDescent="0.5">
      <c r="B1" s="3" t="s">
        <v>0</v>
      </c>
      <c r="C1" s="4" t="s">
        <v>17</v>
      </c>
      <c r="D1" s="3"/>
      <c r="E1" s="5"/>
      <c r="G1" s="6"/>
    </row>
    <row r="2" spans="2:7" ht="39.950000000000003" customHeight="1" thickTop="1" thickBot="1" x14ac:dyDescent="0.25">
      <c r="B2" s="41">
        <f ca="1">TODAY()</f>
        <v>43294</v>
      </c>
      <c r="C2" s="41"/>
      <c r="D2" s="39">
        <f>TotalFaktur</f>
        <v>796500</v>
      </c>
      <c r="E2" s="39"/>
      <c r="F2" s="1" t="s">
        <v>27</v>
      </c>
      <c r="G2" s="34" t="s">
        <v>28</v>
      </c>
    </row>
    <row r="3" spans="2:7" ht="30" customHeight="1" thickTop="1" x14ac:dyDescent="0.2">
      <c r="B3" s="7" t="s">
        <v>1</v>
      </c>
      <c r="C3" s="8">
        <f ca="1">TODAY()+15</f>
        <v>43309</v>
      </c>
      <c r="D3" s="40"/>
      <c r="E3" s="40"/>
      <c r="F3" s="1" t="s">
        <v>27</v>
      </c>
      <c r="G3" s="34"/>
    </row>
    <row r="4" spans="2:7" ht="30" customHeight="1" x14ac:dyDescent="0.2">
      <c r="B4" s="9" t="s">
        <v>2</v>
      </c>
      <c r="C4" s="9"/>
      <c r="D4" s="32" t="s">
        <v>21</v>
      </c>
      <c r="E4" s="32"/>
    </row>
    <row r="5" spans="2:7" ht="14.25" customHeight="1" x14ac:dyDescent="0.2">
      <c r="B5" s="1" t="s">
        <v>3</v>
      </c>
      <c r="C5" s="1"/>
      <c r="D5" s="33" t="s">
        <v>22</v>
      </c>
      <c r="E5" s="33"/>
    </row>
    <row r="6" spans="2:7" ht="14.25" customHeight="1" x14ac:dyDescent="0.2">
      <c r="B6" s="1" t="s">
        <v>4</v>
      </c>
      <c r="C6" s="1"/>
      <c r="D6" s="33" t="s">
        <v>23</v>
      </c>
      <c r="E6" s="33"/>
    </row>
    <row r="7" spans="2:7" ht="24.95" customHeight="1" x14ac:dyDescent="0.2">
      <c r="B7" s="10" t="s">
        <v>5</v>
      </c>
      <c r="C7" s="11"/>
      <c r="D7" s="12"/>
      <c r="E7" s="12"/>
      <c r="F7" s="11"/>
      <c r="G7" s="11"/>
    </row>
    <row r="8" spans="2:7" ht="30" customHeight="1" x14ac:dyDescent="0.2">
      <c r="B8" s="1" t="s">
        <v>6</v>
      </c>
      <c r="C8" s="13" t="s">
        <v>18</v>
      </c>
      <c r="D8" s="14" t="s">
        <v>24</v>
      </c>
      <c r="E8" s="14" t="s">
        <v>25</v>
      </c>
    </row>
    <row r="9" spans="2:7" ht="30" customHeight="1" x14ac:dyDescent="0.2">
      <c r="B9" s="15">
        <v>2</v>
      </c>
      <c r="C9" s="16" t="s">
        <v>19</v>
      </c>
      <c r="D9" s="17">
        <v>149500</v>
      </c>
      <c r="E9" s="17">
        <f>IFERROR(DetailFaktur[[#This Row],[HARGA SATUAN]]*DetailFaktur[[#This Row],[KUANTITAS]],"")</f>
        <v>299000</v>
      </c>
    </row>
    <row r="10" spans="2:7" ht="30" customHeight="1" x14ac:dyDescent="0.2">
      <c r="B10" s="15">
        <v>5</v>
      </c>
      <c r="C10" s="16" t="s">
        <v>20</v>
      </c>
      <c r="D10" s="17">
        <v>99500</v>
      </c>
      <c r="E10" s="17">
        <f>IFERROR(DetailFaktur[[#This Row],[HARGA SATUAN]]*DetailFaktur[[#This Row],[KUANTITAS]],"")</f>
        <v>497500</v>
      </c>
    </row>
    <row r="11" spans="2:7" ht="30" customHeight="1" x14ac:dyDescent="0.2">
      <c r="B11" s="15"/>
      <c r="C11" s="16"/>
      <c r="D11" s="17"/>
      <c r="E11" s="17">
        <f>IFERROR(DetailFaktur[[#This Row],[HARGA SATUAN]]*DetailFaktur[[#This Row],[KUANTITAS]],"")</f>
        <v>0</v>
      </c>
    </row>
    <row r="12" spans="2:7" ht="30" customHeight="1" x14ac:dyDescent="0.2">
      <c r="B12" s="15"/>
      <c r="C12" s="16"/>
      <c r="D12" s="17"/>
      <c r="E12" s="17">
        <f>IFERROR(DetailFaktur[[#This Row],[HARGA SATUAN]]*DetailFaktur[[#This Row],[KUANTITAS]],"")</f>
        <v>0</v>
      </c>
    </row>
    <row r="13" spans="2:7" ht="30" customHeight="1" x14ac:dyDescent="0.2">
      <c r="B13" s="15"/>
      <c r="C13" s="16"/>
      <c r="D13" s="17"/>
      <c r="E13" s="17">
        <f>IFERROR(DetailFaktur[[#This Row],[HARGA SATUAN]]*DetailFaktur[[#This Row],[KUANTITAS]],"")</f>
        <v>0</v>
      </c>
    </row>
    <row r="14" spans="2:7" ht="30" customHeight="1" x14ac:dyDescent="0.2">
      <c r="B14" s="15"/>
      <c r="C14" s="16"/>
      <c r="D14" s="17"/>
      <c r="E14" s="17">
        <f>IFERROR(DetailFaktur[[#This Row],[HARGA SATUAN]]*DetailFaktur[[#This Row],[KUANTITAS]],"")</f>
        <v>0</v>
      </c>
    </row>
    <row r="15" spans="2:7" ht="30" customHeight="1" x14ac:dyDescent="0.2">
      <c r="B15" s="15"/>
      <c r="C15" s="16"/>
      <c r="D15" s="17"/>
      <c r="E15" s="17">
        <f>IFERROR(DetailFaktur[[#This Row],[HARGA SATUAN]]*DetailFaktur[[#This Row],[KUANTITAS]],"")</f>
        <v>0</v>
      </c>
    </row>
    <row r="16" spans="2:7" ht="30" customHeight="1" x14ac:dyDescent="0.2">
      <c r="B16" s="15"/>
      <c r="C16" s="16"/>
      <c r="D16" s="17"/>
      <c r="E16" s="17">
        <f>IFERROR(DetailFaktur[[#This Row],[HARGA SATUAN]]*DetailFaktur[[#This Row],[KUANTITAS]],"")</f>
        <v>0</v>
      </c>
    </row>
    <row r="17" spans="2:5" ht="30" customHeight="1" x14ac:dyDescent="0.2">
      <c r="B17" s="15"/>
      <c r="C17" s="16"/>
      <c r="D17" s="17"/>
      <c r="E17" s="17">
        <f>IFERROR(DetailFaktur[[#This Row],[HARGA SATUAN]]*DetailFaktur[[#This Row],[KUANTITAS]],"")</f>
        <v>0</v>
      </c>
    </row>
    <row r="18" spans="2:5" ht="30" customHeight="1" x14ac:dyDescent="0.2">
      <c r="B18" s="15"/>
      <c r="C18" s="16"/>
      <c r="D18" s="17"/>
      <c r="E18" s="17">
        <f>IFERROR(DetailFaktur[[#This Row],[HARGA SATUAN]]*DetailFaktur[[#This Row],[KUANTITAS]],"")</f>
        <v>0</v>
      </c>
    </row>
    <row r="19" spans="2:5" ht="30" customHeight="1" x14ac:dyDescent="0.2">
      <c r="B19" s="15"/>
      <c r="C19" s="16"/>
      <c r="D19" s="17"/>
      <c r="E19" s="17">
        <f>IFERROR(DetailFaktur[[#This Row],[HARGA SATUAN]]*DetailFaktur[[#This Row],[KUANTITAS]],"")</f>
        <v>0</v>
      </c>
    </row>
    <row r="20" spans="2:5" ht="30" customHeight="1" x14ac:dyDescent="0.2">
      <c r="B20" s="15"/>
      <c r="C20" s="16"/>
      <c r="D20" s="17"/>
      <c r="E20" s="17">
        <f>IFERROR(DetailFaktur[[#This Row],[HARGA SATUAN]]*DetailFaktur[[#This Row],[KUANTITAS]],"")</f>
        <v>0</v>
      </c>
    </row>
    <row r="21" spans="2:5" ht="30" customHeight="1" x14ac:dyDescent="0.2">
      <c r="B21" s="15"/>
      <c r="C21" s="16"/>
      <c r="D21" s="17"/>
      <c r="E21" s="17">
        <f>IFERROR(DetailFaktur[[#This Row],[HARGA SATUAN]]*DetailFaktur[[#This Row],[KUANTITAS]],"")</f>
        <v>0</v>
      </c>
    </row>
    <row r="22" spans="2:5" ht="30" customHeight="1" x14ac:dyDescent="0.2">
      <c r="B22" s="15"/>
      <c r="C22" s="16"/>
      <c r="D22" s="17"/>
      <c r="E22" s="17">
        <f>IFERROR(DetailFaktur[[#This Row],[HARGA SATUAN]]*DetailFaktur[[#This Row],[KUANTITAS]],"")</f>
        <v>0</v>
      </c>
    </row>
    <row r="23" spans="2:5" ht="30" customHeight="1" x14ac:dyDescent="0.2">
      <c r="B23" s="15"/>
      <c r="C23" s="16"/>
      <c r="D23" s="17"/>
      <c r="E23" s="17">
        <f>IFERROR(DetailFaktur[[#This Row],[HARGA SATUAN]]*DetailFaktur[[#This Row],[KUANTITAS]],"")</f>
        <v>0</v>
      </c>
    </row>
    <row r="24" spans="2:5" ht="30" customHeight="1" x14ac:dyDescent="0.2">
      <c r="B24" s="35" t="s">
        <v>7</v>
      </c>
      <c r="C24" s="35"/>
      <c r="D24" s="35"/>
      <c r="E24" s="28"/>
    </row>
    <row r="25" spans="2:5" ht="30" customHeight="1" x14ac:dyDescent="0.2">
      <c r="B25" s="36" t="s">
        <v>8</v>
      </c>
      <c r="C25" s="36"/>
      <c r="D25" s="36"/>
      <c r="E25" s="29">
        <f>SUM(DetailFaktur[TOTAL])-E24</f>
        <v>796500</v>
      </c>
    </row>
    <row r="26" spans="2:5" ht="30" customHeight="1" x14ac:dyDescent="0.2">
      <c r="B26" s="37" t="s">
        <v>9</v>
      </c>
      <c r="C26" s="37"/>
      <c r="D26" s="37"/>
      <c r="E26" s="29"/>
    </row>
    <row r="27" spans="2:5" ht="36" customHeight="1" thickBot="1" x14ac:dyDescent="0.25">
      <c r="B27" s="38" t="str">
        <f>" TOTAL " &amp; REPT(PengaturanPerusahaan_SingkatanMataUangAnda,LEN(PengaturanPerusahaan_SingkatanMataUangAnda)&gt;0)</f>
        <v xml:space="preserve"> TOTAL IDR</v>
      </c>
      <c r="C27" s="38"/>
      <c r="D27" s="38"/>
      <c r="E27" s="30">
        <f>IFERROR(E25+E26, "")</f>
        <v>796500</v>
      </c>
    </row>
    <row r="28" spans="2:5" ht="30" customHeight="1" thickTop="1" x14ac:dyDescent="0.25">
      <c r="B28" s="18" t="s">
        <v>10</v>
      </c>
      <c r="C28" s="18"/>
      <c r="D28" s="18"/>
      <c r="E28" s="19" t="s">
        <v>26</v>
      </c>
    </row>
    <row r="29" spans="2:5" ht="30" customHeight="1" x14ac:dyDescent="0.2">
      <c r="B29" s="1" t="s">
        <v>11</v>
      </c>
      <c r="C29" s="1" t="str">
        <f xml:space="preserve"> PengaturanPerusahaan_NamaPenerimaBank</f>
        <v>Adventure Works</v>
      </c>
      <c r="D29" s="1"/>
      <c r="E29" s="2" t="str">
        <f>IFERROR(PengaturanPerusahaan_NamaAnda,"")</f>
        <v/>
      </c>
    </row>
    <row r="30" spans="2:5" ht="30" customHeight="1" x14ac:dyDescent="0.2">
      <c r="B30" s="1" t="s">
        <v>12</v>
      </c>
      <c r="C30" s="1" t="str">
        <f>PengaturanPerusahaan_NamaBank</f>
        <v>Woodgrove Bank</v>
      </c>
      <c r="D30" s="1"/>
      <c r="E30" s="2" t="str">
        <f>IFERROR("Telepon: " &amp; PengaturanPerusahaan_TeleponAnda,"")</f>
        <v>Telepon: 425-555-0150</v>
      </c>
    </row>
    <row r="31" spans="2:5" ht="30" customHeight="1" x14ac:dyDescent="0.2">
      <c r="B31" s="1" t="s">
        <v>13</v>
      </c>
      <c r="C31" s="1" t="str">
        <f>PengaturanPerusahaan_AlamatBank</f>
        <v>Jln. Damai 234, Semarang, Jawa Tengah 09876</v>
      </c>
      <c r="D31" s="1"/>
      <c r="E31" s="2" t="str">
        <f>IFERROR("Faksimile: " &amp; PengaturanPerusahaan_FaksAnda,"")</f>
        <v>Faksimile: 425-555-0151</v>
      </c>
    </row>
    <row r="32" spans="2:5" ht="30" customHeight="1" x14ac:dyDescent="0.2">
      <c r="B32" s="1" t="s">
        <v>14</v>
      </c>
      <c r="C32" s="1">
        <f>PengaturanPerusahaan_RekeningBank</f>
        <v>1234567</v>
      </c>
      <c r="D32" s="1"/>
      <c r="E32" s="2" t="str">
        <f>IFERROR(PengaturanPerusahaan_URLAnda,"")</f>
        <v>Adventure-Works.com</v>
      </c>
    </row>
    <row r="33" spans="2:5" ht="30" customHeight="1" x14ac:dyDescent="0.2">
      <c r="B33" s="1" t="s">
        <v>59</v>
      </c>
      <c r="C33" s="1">
        <f>PengaturanPerusahaan_PeruteanBank</f>
        <v>9876543210</v>
      </c>
      <c r="D33" s="1"/>
      <c r="E33" s="2" t="str">
        <f>IFERROR(PengaturanPerusahaan_EmailAnda,"")</f>
        <v>Accounting@Adventure-Works.com</v>
      </c>
    </row>
    <row r="34" spans="2:5" ht="30" customHeight="1" x14ac:dyDescent="0.2">
      <c r="B34" s="1" t="s">
        <v>16</v>
      </c>
      <c r="C34" s="1" t="str">
        <f>TampilanNomorFaktur</f>
        <v>0005</v>
      </c>
      <c r="D34" s="1"/>
      <c r="E34" s="2" t="str">
        <f>IFERROR(IF(LEN(Client_PO),"Contract/PO: " &amp; Client_PO,""),"")</f>
        <v/>
      </c>
    </row>
    <row r="35" spans="2:5" ht="30" customHeight="1" x14ac:dyDescent="0.2">
      <c r="B35" s="31" t="str">
        <f>UPPER("Pembayaran harus dilakukan melalui transfer bank atau kirimkan tagihan kepada " &amp; PengaturanPerusahaan_PenerimaPembayaran&amp; ".")</f>
        <v>PEMBAYARAN HARUS DILAKUKAN MELALUI TRANSFER BANK ATAU KIRIMKAN TAGIHAN KEPADA ADVENTURE WORKS.</v>
      </c>
      <c r="C35" s="31"/>
      <c r="D35" s="31"/>
      <c r="E35" s="31"/>
    </row>
  </sheetData>
  <mergeCells count="11">
    <mergeCell ref="B35:E35"/>
    <mergeCell ref="D4:E4"/>
    <mergeCell ref="D5:E5"/>
    <mergeCell ref="D6:E6"/>
    <mergeCell ref="G2:G3"/>
    <mergeCell ref="B24:D24"/>
    <mergeCell ref="B25:D25"/>
    <mergeCell ref="B26:D26"/>
    <mergeCell ref="B27:D27"/>
    <mergeCell ref="D2:E3"/>
    <mergeCell ref="B2:C2"/>
  </mergeCells>
  <dataValidations xWindow="813" yWindow="396" count="30">
    <dataValidation allowBlank="1" showInputMessage="1" showErrorMessage="1" prompt="Buat Faktur Tagihan di lembar kerja ini. Gunakan lembar kerja Pengaturan Perusahaan untuk memasukkan detail perusahaan. Pilih sel G2 untuk menavigasi ke lembar kerja Pengaturan Perusahaan. Tambahkan logo perusahaan di sel E1" sqref="A1" xr:uid="{00000000-0002-0000-0000-000000000000}"/>
    <dataValidation allowBlank="1" showInputMessage="1" showErrorMessage="1" prompt="Judul lembar kerja berada dalam sel ini. Detail Pembayaran dan Informasi Lainnya diperbarui secara otomatis dari lembar kerja Pengaturan Perusahaan. Masukkan Nomor faktur dalam sel di sebelah kanan" sqref="B1" xr:uid="{00000000-0002-0000-0000-000001000000}"/>
    <dataValidation allowBlank="1" showInputMessage="1" showErrorMessage="1" prompt="Masukkan Nomor faktur dalam sel ini. Tambahkan logo perusahaan di sel E1" sqref="C1" xr:uid="{00000000-0002-0000-0000-000002000000}"/>
    <dataValidation allowBlank="1" showInputMessage="1" showErrorMessage="1" prompt="Tambahkan logo perusahaan di sel ini" sqref="E1" xr:uid="{00000000-0002-0000-0000-000003000000}"/>
    <dataValidation allowBlank="1" showInputMessage="1" showErrorMessage="1" prompt="Masukkan Tanggal Faktur dalam sel ini" sqref="B2:C2" xr:uid="{00000000-0002-0000-0000-000004000000}"/>
    <dataValidation allowBlank="1" showInputMessage="1" showErrorMessage="1" prompt="Masukkan Tanggal Jatuh Tempo Pembayaran dalam sel di sebelah kanan" sqref="B3" xr:uid="{00000000-0002-0000-0000-000005000000}"/>
    <dataValidation allowBlank="1" showInputMessage="1" showErrorMessage="1" prompt="Masukkan nama pelanggan dalam sel ini" sqref="B4" xr:uid="{00000000-0002-0000-0000-000006000000}"/>
    <dataValidation allowBlank="1" showInputMessage="1" showErrorMessage="1" prompt="Masukkan nama perusahaan pelanggan dalam sel ini" sqref="B5" xr:uid="{00000000-0002-0000-0000-000007000000}"/>
    <dataValidation allowBlank="1" showInputMessage="1" showErrorMessage="1" prompt="Masukkan alamat pelanggan dalam sel ini" sqref="B6" xr:uid="{00000000-0002-0000-0000-000008000000}"/>
    <dataValidation allowBlank="1" showInputMessage="1" showErrorMessage="1" prompt="Masukkan kota, provinsi, dan kode pos perusahaan penerbit faktur di sel ini" sqref="D6:E6" xr:uid="{00000000-0002-0000-0000-000009000000}"/>
    <dataValidation allowBlank="1" showInputMessage="1" showErrorMessage="1" prompt="Masukkan nama perusahaan penerbit faktur dalam sel ini" sqref="D4:E4" xr:uid="{00000000-0002-0000-0000-00000A000000}"/>
    <dataValidation allowBlank="1" showInputMessage="1" showErrorMessage="1" prompt="Masukkan alamat perusahaan penerbit faktur dalam sel ini" sqref="D5:E5" xr:uid="{00000000-0002-0000-0000-00000B000000}"/>
    <dataValidation allowBlank="1" showInputMessage="1" showErrorMessage="1" prompt="Masukkan Kuantitas dalam kolom di bawah judul ini" sqref="B8" xr:uid="{00000000-0002-0000-0000-00000C000000}"/>
    <dataValidation allowBlank="1" showInputMessage="1" showErrorMessage="1" prompt="Masukkan Detail dalam kolom di bawah judul ini" sqref="C8" xr:uid="{00000000-0002-0000-0000-00000D000000}"/>
    <dataValidation allowBlank="1" showInputMessage="1" showErrorMessage="1" prompt="Masukkan Harga Satuan dalam kolom di bawah judul ini" sqref="D8" xr:uid="{00000000-0002-0000-0000-00000E000000}"/>
    <dataValidation allowBlank="1" showInputMessage="1" showErrorMessage="1" prompt="Total dihitung secara otomatis dalam kolom di bawah judul ini" sqref="E8" xr:uid="{00000000-0002-0000-0000-00000F000000}"/>
    <dataValidation allowBlank="1" showInputMessage="1" showErrorMessage="1" prompt="Masukkan Jumlah Diskon dalam sel ini" sqref="E24" xr:uid="{00000000-0002-0000-0000-000010000000}"/>
    <dataValidation allowBlank="1" showInputMessage="1" showErrorMessage="1" prompt="Total Bersih dihitung secara otomatis dalam sel ini" sqref="E25" xr:uid="{00000000-0002-0000-0000-000011000000}"/>
    <dataValidation allowBlank="1" showInputMessage="1" showErrorMessage="1" prompt="Masukkan Jumlah Pajak di sel ini" sqref="E26" xr:uid="{00000000-0002-0000-0000-000012000000}"/>
    <dataValidation allowBlank="1" showInputMessage="1" showErrorMessage="1" prompt="Total dihitung secara otomatis dalam sel ini" sqref="E27" xr:uid="{00000000-0002-0000-0000-000013000000}"/>
    <dataValidation allowBlank="1" showInputMessage="1" showErrorMessage="1" prompt="Detail Pembayaran dalam sel di bawah judul ini diperbarui secara otomatis menggunakan entri dari lembar kerja Pengaturan Perusahaan" sqref="B28" xr:uid="{00000000-0002-0000-0000-000014000000}"/>
    <dataValidation allowBlank="1" showInputMessage="1" showErrorMessage="1" prompt="Informasi Lainnya dalam sel di bawah judul ini diperbarui secara otomatis menggunakan entri dari lembar kerja Pengaturan Perusahaan" sqref="E28" xr:uid="{00000000-0002-0000-0000-000015000000}"/>
    <dataValidation allowBlank="1" showInputMessage="1" showErrorMessage="1" prompt="Masukkan Tanggal Jatuh Tempo Pembayaran dalam sel ini" sqref="C3" xr:uid="{00000000-0002-0000-0000-000016000000}"/>
    <dataValidation allowBlank="1" showInputMessage="1" showErrorMessage="1" prompt="Total faktur diperbarui secara otomatis dalam sel ini" sqref="D2:E3" xr:uid="{00000000-0002-0000-0000-000017000000}"/>
    <dataValidation allowBlank="1" showInputMessage="1" showErrorMessage="1" prompt="Tautan navigasi ke lembar kerja Pengaturan Perusahaan" sqref="G2:G3" xr:uid="{00000000-0002-0000-0000-000018000000}"/>
    <dataValidation allowBlank="1" showInputMessage="1" showErrorMessage="1" prompt="Masukkan kota, provinsi, dan kode pos pelanggan dalam sel ini" sqref="B7" xr:uid="{00000000-0002-0000-0000-000019000000}"/>
    <dataValidation allowBlank="1" showInputMessage="1" showErrorMessage="1" prompt="Masukkan Jumlah Diskon dalam sel di sebelah kanan" sqref="B24:D24" xr:uid="{00000000-0002-0000-0000-00001A000000}"/>
    <dataValidation allowBlank="1" showInputMessage="1" showErrorMessage="1" prompt="Total Bersih dihitung secara otomatis dalam sel di sebelah kanan" sqref="B25:D25" xr:uid="{00000000-0002-0000-0000-00001B000000}"/>
    <dataValidation allowBlank="1" showInputMessage="1" showErrorMessage="1" prompt="Masukkan Jumlah Pajak dalam sel di sebelah kanan" sqref="B26:D26" xr:uid="{00000000-0002-0000-0000-00001C000000}"/>
    <dataValidation allowBlank="1" showInputMessage="1" showErrorMessage="1" prompt="Total dihitung secara otomatis dalam sel di sebelah kanan" sqref="B27:D27" xr:uid="{00000000-0002-0000-0000-00001D000000}"/>
  </dataValidations>
  <hyperlinks>
    <hyperlink ref="G2:G3" location="'Pengaturan Perusahaan'!A1" tooltip="Pilih untuk menavigasi ke lembar kerja Pengaturan Perusahaan" display="Pengaturan Perusahaan" xr:uid="{00000000-0004-0000-0000-000000000000}"/>
  </hyperlinks>
  <printOptions horizontalCentered="1"/>
  <pageMargins left="0.25" right="0.25" top="0.5" bottom="0.5" header="0.3" footer="0.3"/>
  <pageSetup fitToHeight="0" orientation="portrait" verticalDpi="300" r:id="rId1"/>
  <headerFooter differentFirst="1">
    <oddFooter>Page &amp;P of &amp;N</oddFooter>
  </headerFooter>
  <ignoredErrors>
    <ignoredError sqref="E11:E23 E25 E27"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E22"/>
  <sheetViews>
    <sheetView showGridLines="0" zoomScaleNormal="100" workbookViewId="0"/>
  </sheetViews>
  <sheetFormatPr defaultRowHeight="30" customHeight="1" x14ac:dyDescent="0.2"/>
  <cols>
    <col min="1" max="1" width="2.69921875" style="21" customWidth="1"/>
    <col min="2" max="2" width="35.3984375" style="21" customWidth="1"/>
    <col min="3" max="3" width="38.5" style="21" customWidth="1"/>
    <col min="4" max="4" width="2.69921875" style="21" customWidth="1"/>
    <col min="5" max="5" width="22.69921875" style="21" customWidth="1"/>
    <col min="6" max="6" width="2.69921875" customWidth="1"/>
  </cols>
  <sheetData>
    <row r="1" spans="2:5" ht="70.5" customHeight="1" thickBot="1" x14ac:dyDescent="0.5">
      <c r="B1" s="3" t="s">
        <v>29</v>
      </c>
      <c r="C1" s="3"/>
    </row>
    <row r="2" spans="2:5" ht="39.950000000000003" customHeight="1" thickTop="1" x14ac:dyDescent="0.2">
      <c r="B2" s="22" t="s">
        <v>30</v>
      </c>
      <c r="C2" s="22" t="s">
        <v>48</v>
      </c>
      <c r="E2" s="23" t="s">
        <v>58</v>
      </c>
    </row>
    <row r="3" spans="2:5" ht="30" customHeight="1" x14ac:dyDescent="0.2">
      <c r="B3" s="14" t="s">
        <v>31</v>
      </c>
      <c r="C3" s="14" t="s">
        <v>49</v>
      </c>
      <c r="E3" s="1"/>
    </row>
    <row r="4" spans="2:5" ht="30" customHeight="1" x14ac:dyDescent="0.2">
      <c r="B4" s="14" t="s">
        <v>32</v>
      </c>
      <c r="C4" s="14" t="s">
        <v>21</v>
      </c>
    </row>
    <row r="5" spans="2:5" ht="30" customHeight="1" x14ac:dyDescent="0.2">
      <c r="B5" s="14" t="s">
        <v>33</v>
      </c>
      <c r="C5" s="14" t="s">
        <v>22</v>
      </c>
    </row>
    <row r="6" spans="2:5" ht="30" customHeight="1" x14ac:dyDescent="0.2">
      <c r="B6" s="14" t="s">
        <v>34</v>
      </c>
      <c r="C6" s="14" t="s">
        <v>23</v>
      </c>
    </row>
    <row r="7" spans="2:5" ht="30" customHeight="1" x14ac:dyDescent="0.2">
      <c r="B7" s="14" t="s">
        <v>35</v>
      </c>
      <c r="C7" s="14"/>
    </row>
    <row r="8" spans="2:5" ht="30" customHeight="1" x14ac:dyDescent="0.2">
      <c r="B8" s="14" t="s">
        <v>36</v>
      </c>
      <c r="C8" s="14"/>
    </row>
    <row r="9" spans="2:5" ht="30" customHeight="1" x14ac:dyDescent="0.2">
      <c r="B9" s="14" t="s">
        <v>37</v>
      </c>
      <c r="C9" s="14"/>
    </row>
    <row r="10" spans="2:5" ht="30" customHeight="1" x14ac:dyDescent="0.2">
      <c r="B10" s="14" t="s">
        <v>38</v>
      </c>
      <c r="C10" s="24" t="s">
        <v>50</v>
      </c>
    </row>
    <row r="11" spans="2:5" ht="30" customHeight="1" x14ac:dyDescent="0.2">
      <c r="B11" s="14" t="s">
        <v>39</v>
      </c>
      <c r="C11" s="25" t="s">
        <v>51</v>
      </c>
    </row>
    <row r="12" spans="2:5" ht="30" customHeight="1" x14ac:dyDescent="0.2">
      <c r="B12" s="14" t="s">
        <v>40</v>
      </c>
      <c r="C12" s="14" t="s">
        <v>52</v>
      </c>
    </row>
    <row r="13" spans="2:5" ht="30" customHeight="1" x14ac:dyDescent="0.2">
      <c r="B13" s="14" t="s">
        <v>41</v>
      </c>
      <c r="C13" s="14" t="s">
        <v>53</v>
      </c>
    </row>
    <row r="14" spans="2:5" ht="30" customHeight="1" x14ac:dyDescent="0.2">
      <c r="B14" s="14" t="s">
        <v>42</v>
      </c>
      <c r="C14" s="14" t="s">
        <v>54</v>
      </c>
    </row>
    <row r="15" spans="2:5" ht="30" customHeight="1" x14ac:dyDescent="0.2">
      <c r="B15" s="14" t="s">
        <v>43</v>
      </c>
      <c r="C15" s="14" t="s">
        <v>55</v>
      </c>
    </row>
    <row r="16" spans="2:5" ht="30" customHeight="1" x14ac:dyDescent="0.2">
      <c r="B16" s="14" t="s">
        <v>44</v>
      </c>
      <c r="C16" s="14" t="s">
        <v>56</v>
      </c>
    </row>
    <row r="17" spans="2:3" ht="30" customHeight="1" x14ac:dyDescent="0.2">
      <c r="B17" s="14" t="s">
        <v>45</v>
      </c>
      <c r="C17" s="14" t="s">
        <v>57</v>
      </c>
    </row>
    <row r="18" spans="2:3" ht="30" customHeight="1" x14ac:dyDescent="0.2">
      <c r="B18" s="14" t="s">
        <v>46</v>
      </c>
      <c r="C18" s="14">
        <v>1234567</v>
      </c>
    </row>
    <row r="19" spans="2:3" ht="30" customHeight="1" x14ac:dyDescent="0.2">
      <c r="B19" s="14" t="s">
        <v>15</v>
      </c>
      <c r="C19" s="14">
        <v>9876543210</v>
      </c>
    </row>
    <row r="20" spans="2:3" ht="30" customHeight="1" x14ac:dyDescent="0.2">
      <c r="B20" s="26" t="s">
        <v>47</v>
      </c>
      <c r="C20" s="14" t="s">
        <v>55</v>
      </c>
    </row>
    <row r="21" spans="2:3" ht="30" customHeight="1" thickBot="1" x14ac:dyDescent="0.25">
      <c r="B21" s="27"/>
      <c r="C21" s="27"/>
    </row>
    <row r="22" spans="2:3" ht="30" customHeight="1" thickTop="1" x14ac:dyDescent="0.2"/>
  </sheetData>
  <sheetProtection selectLockedCells="1"/>
  <dataValidations count="5">
    <dataValidation allowBlank="1" showInputMessage="1" showErrorMessage="1" prompt="Masukkan detail perusahaan dan informasi penerima dana dalam lembar kerja ini. Pilih sel E2 untuk menavigasi ke lembar kerja Faktur Tagihan" sqref="A1" xr:uid="{00000000-0002-0000-0100-000000000000}"/>
    <dataValidation allowBlank="1" showInputMessage="1" showErrorMessage="1" prompt="Judul lembar kerja terletak dalam sel ini" sqref="B1" xr:uid="{00000000-0002-0000-0100-000001000000}"/>
    <dataValidation allowBlank="1" showInputMessage="1" showErrorMessage="1" prompt="Label untuk detail perusahaan penerbit faktur berada dalam kolom di bawah judul ini. Label ini dapat diubah. Nilai untuk setiap label dimasukkan dalam kolom di sebelah kanan" sqref="B2" xr:uid="{00000000-0002-0000-0100-000002000000}"/>
    <dataValidation allowBlank="1" showInputMessage="1" showErrorMessage="1" prompt="Masukkan Nilai perusahaan dalam kolom di bawah judul ini" sqref="C2" xr:uid="{00000000-0002-0000-0100-000003000000}"/>
    <dataValidation allowBlank="1" showInputMessage="1" showErrorMessage="1" prompt="Tautan navigasi ke Lembar Kerja Faktur" sqref="E2" xr:uid="{00000000-0002-0000-0100-000004000000}"/>
  </dataValidations>
  <hyperlinks>
    <hyperlink ref="E2" location="'Faktur Tagihan'!A1" tooltip="Pilih untuk menavigasi ke lembar kerja Faktur Tagihan" display="Faktur Tagihan"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Faktur Tagihan</vt:lpstr>
      <vt:lpstr>Pengaturan Perusahaan</vt:lpstr>
      <vt:lpstr>AreaJudulBaris1..C3</vt:lpstr>
      <vt:lpstr>AreaJudulKolom1..B7.1</vt:lpstr>
      <vt:lpstr>AreaJudulKolom2..D6.1</vt:lpstr>
      <vt:lpstr>Judul2</vt:lpstr>
      <vt:lpstr>JudulKolom1</vt:lpstr>
      <vt:lpstr>'Faktur Tagihan'!Print_Titles</vt:lpstr>
      <vt:lpstr>'Pengaturan Perusahaan'!Print_Titles</vt:lpstr>
      <vt:lpstr>TampilanNomorFaktur</vt:lpstr>
      <vt:lpstr>TotalFaktur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2018-07-04T07:21:50Z</dcterms:created>
  <dcterms:modified xsi:type="dcterms:W3CDTF">2018-07-13T08:28:22Z</dcterms:modified>
</cp:coreProperties>
</file>