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0.1.31\personal\_PubMed\Templates\32_Accessibility_Q4_B9\04_PreDTP_Done\id-ID\"/>
    </mc:Choice>
  </mc:AlternateContent>
  <bookViews>
    <workbookView xWindow="0" yWindow="0" windowWidth="28800" windowHeight="12645" tabRatio="478"/>
  </bookViews>
  <sheets>
    <sheet name="Lembar Waktu Dua Mingguan" sheetId="1" r:id="rId1"/>
  </sheets>
  <definedNames>
    <definedName name="BagianJudulBaris1..C5">'Lembar Waktu Dua Mingguan'!$B$3</definedName>
    <definedName name="BagianJudulBaris2..G4">'Lembar Waktu Dua Mingguan'!$F$3</definedName>
    <definedName name="BagianJudulBaris3..C7">'Lembar Waktu Dua Mingguan'!$B$6</definedName>
    <definedName name="BagianJudulBaris4..G7">'Lembar Waktu Dua Mingguan'!$F$6</definedName>
    <definedName name="BagianJudulBaris5..H24">'Lembar Waktu Dua Mingguan'!$C$24</definedName>
    <definedName name="BagianJudulBaris6..G25">'Lembar Waktu Dua Mingguan'!$C$25</definedName>
    <definedName name="BagianJudulBaris7..H26">'Lembar Waktu Dua Mingguan'!$C$26</definedName>
    <definedName name="Judul1">LembarWaktu[[#Headers],[Hari]]</definedName>
    <definedName name="_xlnm.Print_Titles" localSheetId="0">'Lembar Waktu Dua Mingguan'!$9:$9</definedName>
  </definedNames>
  <calcPr calcId="162913"/>
</workbook>
</file>

<file path=xl/calcChain.xml><?xml version="1.0" encoding="utf-8"?>
<calcChain xmlns="http://schemas.openxmlformats.org/spreadsheetml/2006/main">
  <c r="G24" i="1" l="1"/>
  <c r="G26" i="1" l="1"/>
  <c r="F24" i="1"/>
  <c r="F26" i="1" s="1"/>
  <c r="E24" i="1"/>
  <c r="E26" i="1" s="1"/>
  <c r="D24" i="1"/>
  <c r="D26" i="1" s="1"/>
  <c r="H14" i="1"/>
  <c r="H13" i="1"/>
  <c r="H12" i="1"/>
  <c r="H11" i="1"/>
  <c r="H23" i="1"/>
  <c r="H22" i="1"/>
  <c r="H21" i="1"/>
  <c r="H20" i="1"/>
  <c r="H19" i="1"/>
  <c r="H18" i="1"/>
  <c r="H17" i="1"/>
  <c r="H16" i="1"/>
  <c r="H15" i="1"/>
  <c r="H10" i="1"/>
  <c r="G3" i="1"/>
  <c r="G4" i="1" s="1"/>
  <c r="H24" i="1" l="1"/>
  <c r="H26" i="1"/>
  <c r="C12" i="1"/>
  <c r="B12" i="1" s="1"/>
  <c r="C23" i="1"/>
  <c r="B23" i="1" s="1"/>
  <c r="C22" i="1"/>
  <c r="B22" i="1" s="1"/>
  <c r="C21" i="1"/>
  <c r="B21" i="1" s="1"/>
  <c r="C20" i="1"/>
  <c r="B20" i="1" s="1"/>
  <c r="C19" i="1"/>
  <c r="B19" i="1" s="1"/>
  <c r="C18" i="1"/>
  <c r="B18" i="1" s="1"/>
  <c r="C17" i="1"/>
  <c r="B17" i="1" s="1"/>
  <c r="C16" i="1"/>
  <c r="B16" i="1" s="1"/>
  <c r="C15" i="1"/>
  <c r="B15" i="1" s="1"/>
  <c r="C14" i="1"/>
  <c r="B14" i="1" s="1"/>
  <c r="C13" i="1"/>
  <c r="B13" i="1" s="1"/>
  <c r="C11" i="1"/>
  <c r="B11" i="1" s="1"/>
  <c r="C10" i="1"/>
  <c r="B10" i="1" s="1"/>
</calcChain>
</file>

<file path=xl/sharedStrings.xml><?xml version="1.0" encoding="utf-8"?>
<sst xmlns="http://schemas.openxmlformats.org/spreadsheetml/2006/main" count="25" uniqueCount="23">
  <si>
    <t>Lembar Waktu Dua Mingguan</t>
  </si>
  <si>
    <t>Nama Perusahaan</t>
  </si>
  <si>
    <t>Alamat Jalan</t>
  </si>
  <si>
    <t>Alamat 2</t>
  </si>
  <si>
    <t>Kota, Kode Pos</t>
  </si>
  <si>
    <t>Karyawan:</t>
  </si>
  <si>
    <t>Manajer:</t>
  </si>
  <si>
    <t>Hari</t>
  </si>
  <si>
    <t>Tanggal</t>
  </si>
  <si>
    <t>Total jam</t>
  </si>
  <si>
    <t>Tarif per jam</t>
  </si>
  <si>
    <t>Total pembayaran</t>
  </si>
  <si>
    <t>Jam Reguler</t>
  </si>
  <si>
    <t>Tanda tangan karyawan</t>
  </si>
  <si>
    <t>Tanda tangan manajer</t>
  </si>
  <si>
    <t>Jam Lembur</t>
  </si>
  <si>
    <t>Tanggal mulai periode pembayaran:</t>
  </si>
  <si>
    <t>Tanggal akhir periode pembayaran:</t>
  </si>
  <si>
    <t>Telepon karyawan:</t>
  </si>
  <si>
    <t>Email karyawan:</t>
  </si>
  <si>
    <t>Sakit</t>
  </si>
  <si>
    <t>Liburan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</si>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</sst>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lt;=9999999]###\-####;\(###\)\ ###\-####"/>
    <numFmt numFmtId="165" formatCode="&quot;Rp&quot;#,##0"/>
    <numFmt numFmtId="166" formatCode="&quot;Rp&quot;#,##0.00"/>
  </numFmts>
  <fonts count="8" x14ac:knownFonts="1">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theme="0"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s>
  <cellStyleXfs count="21">
    <xf numFmtId="0" fontId="0" fillId="0" borderId="0">
      <alignment horizontal="left" vertical="center" indent="1"/>
    </xf>
    <xf numFmtId="166" fontId="3" fillId="0" borderId="0" applyFill="0" applyBorder="0" applyProtection="0">
      <alignment horizontal="right" vertical="center" indent="1"/>
    </xf>
    <xf numFmtId="2" fontId="3" fillId="0" borderId="0" applyFont="0" applyFill="0" applyBorder="0" applyProtection="0">
      <alignment horizontal="right" vertical="center" indent="1"/>
    </xf>
    <xf numFmtId="41" fontId="3" fillId="0" borderId="0" applyFont="0" applyFill="0" applyBorder="0" applyAlignment="0" applyProtection="0"/>
    <xf numFmtId="165"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4" fontId="3" fillId="2" borderId="0" applyFont="0" applyFill="0" applyBorder="0" applyAlignment="0">
      <alignment horizontal="left" vertical="center" indent="1"/>
    </xf>
    <xf numFmtId="164"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4" fontId="3" fillId="2" borderId="0" applyFont="0" applyBorder="0" applyAlignment="0">
      <alignment horizontal="left" wrapText="1"/>
    </xf>
    <xf numFmtId="0" fontId="3" fillId="0" borderId="0" applyNumberFormat="0" applyFont="0" applyFill="0" applyBorder="0">
      <alignment horizontal="center" vertical="center"/>
    </xf>
  </cellStyleXfs>
  <cellXfs count="22">
    <xf numFmtId="0" fontId="0" fillId="0" borderId="0" xfId="0">
      <alignment horizontal="left" vertical="center" indent="1"/>
    </xf>
    <xf numFmtId="0" fontId="4" fillId="0" borderId="0" xfId="7" applyAlignment="1">
      <alignment vertical="center"/>
    </xf>
    <xf numFmtId="0" fontId="0" fillId="0" borderId="0" xfId="0" applyFont="1" applyFill="1" applyBorder="1" applyAlignment="1">
      <alignment horizontal="left" vertical="center" indent="1"/>
    </xf>
    <xf numFmtId="0" fontId="5" fillId="4" borderId="1" xfId="0" applyFont="1" applyFill="1" applyBorder="1">
      <alignment horizontal="left" vertical="center" indent="1"/>
    </xf>
    <xf numFmtId="166" fontId="3" fillId="0" borderId="0" xfId="1">
      <alignment horizontal="right" vertical="center" indent="1"/>
    </xf>
    <xf numFmtId="166" fontId="3" fillId="3" borderId="1" xfId="1" applyFill="1" applyBorder="1">
      <alignment horizontal="right" vertical="center" indent="1"/>
    </xf>
    <xf numFmtId="166" fontId="3" fillId="4" borderId="1" xfId="1" applyFill="1" applyBorder="1">
      <alignment horizontal="right" vertical="center" indent="1"/>
    </xf>
    <xf numFmtId="2" fontId="0" fillId="0" borderId="0" xfId="2" applyFont="1" applyFill="1" applyBorder="1">
      <alignment horizontal="right" vertical="center" indent="1"/>
    </xf>
    <xf numFmtId="2" fontId="5" fillId="2" borderId="1" xfId="11">
      <alignment horizontal="right" vertical="center" indent="1"/>
    </xf>
    <xf numFmtId="165" fontId="3" fillId="2" borderId="1" xfId="4">
      <alignment horizontal="right" vertical="center" indent="1"/>
    </xf>
    <xf numFmtId="0" fontId="3" fillId="0" borderId="0" xfId="9">
      <alignment horizontal="left"/>
    </xf>
    <xf numFmtId="0" fontId="3" fillId="0" borderId="0" xfId="10">
      <alignment horizontal="right" indent="1"/>
    </xf>
    <xf numFmtId="14" fontId="3" fillId="0" borderId="2" xfId="13" applyFill="1" applyBorder="1" applyAlignment="1">
      <alignment horizontal="left" wrapText="1"/>
    </xf>
    <xf numFmtId="14" fontId="0" fillId="2" borderId="0" xfId="19" applyFont="1" applyBorder="1" applyAlignment="1">
      <alignment horizontal="left" vertical="center" indent="1"/>
    </xf>
    <xf numFmtId="0" fontId="0" fillId="0" borderId="0" xfId="20" applyFont="1" applyFill="1" applyBorder="1">
      <alignment horizontal="center" vertical="center"/>
    </xf>
    <xf numFmtId="0" fontId="0" fillId="0" borderId="0" xfId="0">
      <alignment horizontal="left" vertical="center" indent="1"/>
    </xf>
    <xf numFmtId="0" fontId="0" fillId="0" borderId="2" xfId="18" applyFont="1">
      <alignment horizontal="left" wrapText="1"/>
    </xf>
    <xf numFmtId="0" fontId="2" fillId="0" borderId="0" xfId="6">
      <alignment horizontal="right"/>
    </xf>
    <xf numFmtId="0" fontId="3" fillId="0" borderId="2" xfId="18" applyAlignment="1">
      <alignment horizontal="left"/>
    </xf>
    <xf numFmtId="164" fontId="0" fillId="0" borderId="2" xfId="14" applyFont="1" applyBorder="1" applyAlignment="1">
      <alignment horizontal="left" wrapText="1"/>
    </xf>
    <xf numFmtId="14" fontId="0" fillId="0" borderId="2" xfId="13" applyFont="1" applyFill="1" applyBorder="1" applyAlignment="1">
      <alignment horizontal="left" wrapText="1"/>
    </xf>
    <xf numFmtId="14" fontId="0" fillId="2" borderId="2" xfId="19" applyFont="1" applyBorder="1">
      <alignment horizontal="left" wrapText="1"/>
    </xf>
  </cellXfs>
  <cellStyles count="21">
    <cellStyle name="20% - Aksen1" xfId="12" builtinId="30" customBuiltin="1"/>
    <cellStyle name="Hipertaut" xfId="16" builtinId="8" customBuiltin="1"/>
    <cellStyle name="Isian Tanggal" xfId="19"/>
    <cellStyle name="Jam" xfId="15"/>
    <cellStyle name="Judul" xfId="6" builtinId="15" customBuiltin="1"/>
    <cellStyle name="Judul 1" xfId="7" builtinId="16" customBuiltin="1"/>
    <cellStyle name="Judul 2" xfId="8" builtinId="17" customBuiltin="1"/>
    <cellStyle name="Judul 3" xfId="9" builtinId="18" customBuiltin="1"/>
    <cellStyle name="Judul 4" xfId="10" builtinId="19" customBuiltin="1"/>
    <cellStyle name="Judul tabel rata tengah" xfId="20"/>
    <cellStyle name="Koma" xfId="2" builtinId="3" customBuiltin="1"/>
    <cellStyle name="Koma [0]" xfId="3" builtinId="6" customBuiltin="1"/>
    <cellStyle name="Masukan" xfId="18" builtinId="20" customBuiltin="1"/>
    <cellStyle name="Mata Uang" xfId="1" builtinId="4" customBuiltin="1"/>
    <cellStyle name="Mata Uang [0]" xfId="4" builtinId="7" customBuiltin="1"/>
    <cellStyle name="Mengikuti Hipertaut" xfId="17" builtinId="9" customBuiltin="1"/>
    <cellStyle name="Normal" xfId="0" builtinId="0" customBuiltin="1"/>
    <cellStyle name="Persen" xfId="5" builtinId="5" customBuiltin="1"/>
    <cellStyle name="Tanggal" xfId="13"/>
    <cellStyle name="Telepon" xfId="14"/>
    <cellStyle name="Total" xfId="11" builtinId="25" customBuiltin="1"/>
  </cellStyles>
  <dxfs count="6">
    <dxf>
      <font>
        <b val="0"/>
        <i val="0"/>
        <strike val="0"/>
        <condense val="0"/>
        <extend val="0"/>
        <outline val="0"/>
        <shadow val="0"/>
        <u val="none"/>
        <vertAlign val="baseline"/>
        <sz val="11"/>
        <color auto="1"/>
        <name val="Century Gothic"/>
        <family val="2"/>
        <scheme val="minor"/>
      </font>
      <fill>
        <patternFill patternType="none">
          <fgColor indexed="64"/>
          <bgColor indexed="65"/>
        </patternFill>
      </fill>
    </dxf>
    <dxf>
      <font>
        <b val="0"/>
        <i val="0"/>
        <strike val="0"/>
        <condense val="0"/>
        <extend val="0"/>
        <outline val="0"/>
        <shadow val="0"/>
        <u val="none"/>
        <vertAlign val="baseline"/>
        <sz val="11"/>
        <color auto="1"/>
        <name val="Century Gothic"/>
        <family val="2"/>
        <scheme val="minor"/>
      </font>
      <fill>
        <patternFill patternType="none">
          <fgColor indexed="64"/>
          <bgColor indexed="65"/>
        </patternFill>
      </fill>
      <alignment horizontal="left" vertical="center" textRotation="0" wrapText="0"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Lembar waktu dua mingguan dengan cuti sakit dan liburan" defaultPivotStyle="PivotStyleLight16">
    <tableStyle name="Lembar waktu dua mingguan dengan cuti sakit dan liburan" pivot="0" count="4">
      <tableStyleElement type="wholeTable" dxfId="5"/>
      <tableStyleElement type="headerRow" dxfId="4"/>
      <tableStyleElement type="firstColumn" dxfId="3"/>
      <tableStyleElement type="second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LembarWaktu" displayName="LembarWaktu" ref="B9:H23" totalsRowShown="0">
  <autoFilter ref="B9:H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Hari" dataDxfId="1">
      <calculatedColumnFormula>IFERROR(TEXT(LembarWaktu[[#This Row],[Tanggal]],"aaaa"), "")</calculatedColumnFormula>
    </tableColumn>
    <tableColumn id="2" name="Tanggal"/>
    <tableColumn id="3" name="Jam Reguler"/>
    <tableColumn id="4" name="Jam Lembur"/>
    <tableColumn id="5" name="Sakit"/>
    <tableColumn id="6" name="Liburan"/>
    <tableColumn id="7" name="Total" dataDxfId="0">
      <calculatedColumnFormula>IFERROR(SUM(D10:G10), "")</calculatedColumnFormula>
    </tableColumn>
  </tableColumns>
  <tableStyleInfo name="Lembar waktu dua mingguan dengan cuti sakit dan liburan" showFirstColumn="1" showLastColumn="0" showRowStripes="0" showColumnStripes="1"/>
  <extLst>
    <ext xmlns:x14="http://schemas.microsoft.com/office/spreadsheetml/2009/9/main" uri="{504A1905-F514-4f6f-8877-14C23A59335A}">
      <x14:table altTextSummary="Masukkan jam Reguler, Lembur, Sakit, dan Liburan untuk hari dan tanggal di kolom B dan C di sel ini. Total Jam dan Total Pembayaran dihitung secara otomati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H30"/>
  <sheetViews>
    <sheetView showGridLines="0" showZeros="0" tabSelected="1" zoomScaleNormal="100" workbookViewId="0"/>
  </sheetViews>
  <sheetFormatPr defaultRowHeight="30" customHeight="1" x14ac:dyDescent="0.3"/>
  <cols>
    <col min="1" max="1" width="2.625" customWidth="1"/>
    <col min="2" max="2" width="15.375" customWidth="1"/>
    <col min="3" max="3" width="19.25" customWidth="1"/>
    <col min="4" max="4" width="18.625" customWidth="1"/>
    <col min="5" max="5" width="20.125" customWidth="1"/>
    <col min="6" max="6" width="20" customWidth="1"/>
    <col min="7" max="7" width="16.625" customWidth="1"/>
    <col min="8" max="8" width="18.625" customWidth="1"/>
    <col min="9" max="9" width="2.625" customWidth="1"/>
  </cols>
  <sheetData>
    <row r="1" spans="2:8" ht="55.5" customHeight="1" x14ac:dyDescent="0.4">
      <c r="B1" s="17" t="s">
        <v>0</v>
      </c>
      <c r="C1" s="17"/>
      <c r="D1" s="17"/>
      <c r="E1" s="17"/>
      <c r="F1" s="17"/>
      <c r="G1" s="17"/>
      <c r="H1" s="17"/>
    </row>
    <row r="2" spans="2:8" ht="42.75" customHeight="1" x14ac:dyDescent="0.3">
      <c r="B2" s="1" t="s">
        <v>1</v>
      </c>
      <c r="C2" s="1"/>
      <c r="D2" s="1"/>
    </row>
    <row r="3" spans="2:8" ht="30" customHeight="1" x14ac:dyDescent="0.3">
      <c r="B3" s="10" t="s">
        <v>2</v>
      </c>
      <c r="C3" s="16"/>
      <c r="D3" s="16"/>
      <c r="F3" s="11" t="s">
        <v>16</v>
      </c>
      <c r="G3" s="20">
        <f ca="1">TODAY()</f>
        <v>42915</v>
      </c>
      <c r="H3" s="20"/>
    </row>
    <row r="4" spans="2:8" ht="30" customHeight="1" x14ac:dyDescent="0.3">
      <c r="B4" s="10" t="s">
        <v>3</v>
      </c>
      <c r="C4" s="16"/>
      <c r="D4" s="16"/>
      <c r="F4" s="11" t="s">
        <v>17</v>
      </c>
      <c r="G4" s="21">
        <f ca="1">IFERROR(IF($G$3="","",$G$3+13), "")</f>
        <v>42928</v>
      </c>
      <c r="H4" s="21"/>
    </row>
    <row r="5" spans="2:8" ht="30" customHeight="1" x14ac:dyDescent="0.3">
      <c r="B5" s="10" t="s">
        <v>4</v>
      </c>
      <c r="C5" s="16"/>
      <c r="D5" s="16"/>
    </row>
    <row r="6" spans="2:8" ht="45" customHeight="1" x14ac:dyDescent="0.3">
      <c r="B6" s="10" t="s">
        <v>5</v>
      </c>
      <c r="C6" s="16"/>
      <c r="D6" s="16"/>
      <c r="F6" s="11" t="s">
        <v>18</v>
      </c>
      <c r="G6" s="19"/>
      <c r="H6" s="19"/>
    </row>
    <row r="7" spans="2:8" ht="30" customHeight="1" x14ac:dyDescent="0.3">
      <c r="B7" s="10" t="s">
        <v>6</v>
      </c>
      <c r="C7" s="16"/>
      <c r="D7" s="16"/>
      <c r="F7" s="11" t="s">
        <v>19</v>
      </c>
      <c r="G7" s="16"/>
      <c r="H7" s="16"/>
    </row>
    <row r="8" spans="2:8" ht="15" customHeight="1" x14ac:dyDescent="0.3"/>
    <row r="9" spans="2:8" ht="30" customHeight="1" x14ac:dyDescent="0.3">
      <c r="B9" s="2" t="s">
        <v>7</v>
      </c>
      <c r="C9" s="2" t="s">
        <v>8</v>
      </c>
      <c r="D9" s="14" t="s">
        <v>12</v>
      </c>
      <c r="E9" s="14" t="s">
        <v>15</v>
      </c>
      <c r="F9" s="14" t="s">
        <v>20</v>
      </c>
      <c r="G9" s="14" t="s">
        <v>21</v>
      </c>
      <c r="H9" s="14" t="s">
        <v>22</v>
      </c>
    </row>
    <row r="10" spans="2:8" ht="30" customHeight="1" x14ac:dyDescent="0.3">
      <c r="B10" s="2" t="str">
        <f ca="1">IFERROR(TEXT(LembarWaktu[[#This Row],[Tanggal]],"aaaa"), "")</f>
        <v>Kamis</v>
      </c>
      <c r="C10" s="13">
        <f ca="1">G3</f>
        <v>42915</v>
      </c>
      <c r="D10" s="7"/>
      <c r="E10" s="7"/>
      <c r="F10" s="7"/>
      <c r="G10" s="7"/>
      <c r="H10" s="7">
        <f>IFERROR(SUM(D10:G10), "")</f>
        <v>0</v>
      </c>
    </row>
    <row r="11" spans="2:8" ht="30" customHeight="1" x14ac:dyDescent="0.3">
      <c r="B11" s="2" t="str">
        <f ca="1">IFERROR(TEXT(LembarWaktu[[#This Row],[Tanggal]],"aaaa"), "")</f>
        <v>Jumat</v>
      </c>
      <c r="C11" s="13">
        <f ca="1">IF($G$3="","",$G$3+1)</f>
        <v>42916</v>
      </c>
      <c r="D11" s="7"/>
      <c r="E11" s="7"/>
      <c r="F11" s="7"/>
      <c r="G11" s="7"/>
      <c r="H11" s="7">
        <f>IFERROR(SUM(D11:G11), "")</f>
        <v>0</v>
      </c>
    </row>
    <row r="12" spans="2:8" ht="30" customHeight="1" x14ac:dyDescent="0.3">
      <c r="B12" s="2" t="str">
        <f ca="1">IFERROR(TEXT(LembarWaktu[[#This Row],[Tanggal]],"aaaa"), "")</f>
        <v>Sabtu</v>
      </c>
      <c r="C12" s="13">
        <f ca="1">IF($G$3="","",$G$3+2)</f>
        <v>42917</v>
      </c>
      <c r="D12" s="7"/>
      <c r="E12" s="7"/>
      <c r="F12" s="7"/>
      <c r="G12" s="7"/>
      <c r="H12" s="7">
        <f>IFERROR(SUM(D12:G12), "")</f>
        <v>0</v>
      </c>
    </row>
    <row r="13" spans="2:8" ht="30" customHeight="1" x14ac:dyDescent="0.3">
      <c r="B13" s="2" t="str">
        <f ca="1">IFERROR(TEXT(LembarWaktu[[#This Row],[Tanggal]],"aaaa"), "")</f>
        <v>Minggu</v>
      </c>
      <c r="C13" s="13">
        <f ca="1">IF($G$3="","",$G$3+3)</f>
        <v>42918</v>
      </c>
      <c r="D13" s="7"/>
      <c r="E13" s="7"/>
      <c r="F13" s="7"/>
      <c r="G13" s="7"/>
      <c r="H13" s="7">
        <f>IFERROR(SUM(D13:G13), "")</f>
        <v>0</v>
      </c>
    </row>
    <row r="14" spans="2:8" ht="30" customHeight="1" x14ac:dyDescent="0.3">
      <c r="B14" s="2" t="str">
        <f ca="1">IFERROR(TEXT(LembarWaktu[[#This Row],[Tanggal]],"aaaa"), "")</f>
        <v>Senin</v>
      </c>
      <c r="C14" s="13">
        <f ca="1">IF($G$3="","",$G$3+4)</f>
        <v>42919</v>
      </c>
      <c r="D14" s="7"/>
      <c r="E14" s="7"/>
      <c r="F14" s="7"/>
      <c r="G14" s="7"/>
      <c r="H14" s="7">
        <f>IFERROR(SUM(D14:G14), "")</f>
        <v>0</v>
      </c>
    </row>
    <row r="15" spans="2:8" ht="30" customHeight="1" x14ac:dyDescent="0.3">
      <c r="B15" s="2" t="str">
        <f ca="1">IFERROR(TEXT(LembarWaktu[[#This Row],[Tanggal]],"aaaa"), "")</f>
        <v>Selasa</v>
      </c>
      <c r="C15" s="13">
        <f ca="1">IF($G$3="","",$G$3+5)</f>
        <v>42920</v>
      </c>
      <c r="D15" s="7"/>
      <c r="E15" s="7"/>
      <c r="F15" s="7"/>
      <c r="G15" s="7"/>
      <c r="H15" s="7">
        <f t="shared" ref="H15:H23" si="0">IFERROR(SUM(D15:G15), "")</f>
        <v>0</v>
      </c>
    </row>
    <row r="16" spans="2:8" ht="30" customHeight="1" x14ac:dyDescent="0.3">
      <c r="B16" s="2" t="str">
        <f ca="1">IFERROR(TEXT(LembarWaktu[[#This Row],[Tanggal]],"aaaa"), "")</f>
        <v>Rabu</v>
      </c>
      <c r="C16" s="13">
        <f ca="1">IF($G$3="","",$G$3+6)</f>
        <v>42921</v>
      </c>
      <c r="D16" s="7"/>
      <c r="E16" s="7"/>
      <c r="F16" s="7"/>
      <c r="G16" s="7"/>
      <c r="H16" s="7">
        <f t="shared" si="0"/>
        <v>0</v>
      </c>
    </row>
    <row r="17" spans="2:8" ht="30" customHeight="1" x14ac:dyDescent="0.3">
      <c r="B17" s="2" t="str">
        <f ca="1">IFERROR(TEXT(LembarWaktu[[#This Row],[Tanggal]],"aaaa"), "")</f>
        <v>Kamis</v>
      </c>
      <c r="C17" s="13">
        <f ca="1">IF($G$3="","",$G$3+7)</f>
        <v>42922</v>
      </c>
      <c r="D17" s="7"/>
      <c r="E17" s="7"/>
      <c r="F17" s="7"/>
      <c r="G17" s="7"/>
      <c r="H17" s="7">
        <f t="shared" si="0"/>
        <v>0</v>
      </c>
    </row>
    <row r="18" spans="2:8" ht="30" customHeight="1" x14ac:dyDescent="0.3">
      <c r="B18" s="2" t="str">
        <f ca="1">IFERROR(TEXT(LembarWaktu[[#This Row],[Tanggal]],"aaaa"), "")</f>
        <v>Jumat</v>
      </c>
      <c r="C18" s="13">
        <f ca="1">IF($G$3="","",$G$3+8)</f>
        <v>42923</v>
      </c>
      <c r="D18" s="7"/>
      <c r="E18" s="7"/>
      <c r="F18" s="7"/>
      <c r="G18" s="7"/>
      <c r="H18" s="7">
        <f t="shared" si="0"/>
        <v>0</v>
      </c>
    </row>
    <row r="19" spans="2:8" ht="30" customHeight="1" x14ac:dyDescent="0.3">
      <c r="B19" s="2" t="str">
        <f ca="1">IFERROR(TEXT(LembarWaktu[[#This Row],[Tanggal]],"aaaa"), "")</f>
        <v>Sabtu</v>
      </c>
      <c r="C19" s="13">
        <f ca="1">IF($G$3="","",$G$3+9)</f>
        <v>42924</v>
      </c>
      <c r="D19" s="7"/>
      <c r="E19" s="7"/>
      <c r="F19" s="7"/>
      <c r="G19" s="7"/>
      <c r="H19" s="7">
        <f t="shared" si="0"/>
        <v>0</v>
      </c>
    </row>
    <row r="20" spans="2:8" ht="30" customHeight="1" x14ac:dyDescent="0.3">
      <c r="B20" s="2" t="str">
        <f ca="1">IFERROR(TEXT(LembarWaktu[[#This Row],[Tanggal]],"aaaa"), "")</f>
        <v>Minggu</v>
      </c>
      <c r="C20" s="13">
        <f ca="1">IF($G$3="","",$G$3+10)</f>
        <v>42925</v>
      </c>
      <c r="D20" s="7"/>
      <c r="E20" s="7"/>
      <c r="F20" s="7"/>
      <c r="G20" s="7"/>
      <c r="H20" s="7">
        <f t="shared" si="0"/>
        <v>0</v>
      </c>
    </row>
    <row r="21" spans="2:8" ht="30" customHeight="1" x14ac:dyDescent="0.3">
      <c r="B21" s="2" t="str">
        <f ca="1">IFERROR(TEXT(LembarWaktu[[#This Row],[Tanggal]],"aaaa"), "")</f>
        <v>Senin</v>
      </c>
      <c r="C21" s="13">
        <f ca="1">IF($G$3="","",$G$3+11)</f>
        <v>42926</v>
      </c>
      <c r="D21" s="7"/>
      <c r="E21" s="7"/>
      <c r="F21" s="7"/>
      <c r="G21" s="7"/>
      <c r="H21" s="7">
        <f t="shared" si="0"/>
        <v>0</v>
      </c>
    </row>
    <row r="22" spans="2:8" ht="30" customHeight="1" x14ac:dyDescent="0.3">
      <c r="B22" s="2" t="str">
        <f ca="1">IFERROR(TEXT(LembarWaktu[[#This Row],[Tanggal]],"aaaa"), "")</f>
        <v>Selasa</v>
      </c>
      <c r="C22" s="13">
        <f ca="1">IF($G$3="","",$G$3+12)</f>
        <v>42927</v>
      </c>
      <c r="D22" s="7"/>
      <c r="E22" s="7"/>
      <c r="F22" s="7"/>
      <c r="G22" s="7"/>
      <c r="H22" s="7">
        <f t="shared" si="0"/>
        <v>0</v>
      </c>
    </row>
    <row r="23" spans="2:8" ht="30" customHeight="1" x14ac:dyDescent="0.3">
      <c r="B23" s="2" t="str">
        <f ca="1">IFERROR(TEXT(LembarWaktu[[#This Row],[Tanggal]],"aaaa"), "")</f>
        <v>Rabu</v>
      </c>
      <c r="C23" s="13">
        <f ca="1">IF($G$3="","",$G$3+13)</f>
        <v>42928</v>
      </c>
      <c r="D23" s="7"/>
      <c r="E23" s="7"/>
      <c r="F23" s="7"/>
      <c r="G23" s="7"/>
      <c r="H23" s="7">
        <f t="shared" si="0"/>
        <v>0</v>
      </c>
    </row>
    <row r="24" spans="2:8" ht="30" customHeight="1" x14ac:dyDescent="0.3">
      <c r="C24" s="3" t="s">
        <v>9</v>
      </c>
      <c r="D24" s="8">
        <f>IFERROR(SUM(D10:D23), "")</f>
        <v>0</v>
      </c>
      <c r="E24" s="8">
        <f>IFERROR(SUM(E10:E23), "")</f>
        <v>0</v>
      </c>
      <c r="F24" s="8">
        <f>IFERROR(SUM(F10:F23), "")</f>
        <v>0</v>
      </c>
      <c r="G24" s="8">
        <f>IFERROR(SUM(G10:G23), "")</f>
        <v>0</v>
      </c>
      <c r="H24" s="8">
        <f>IFERROR(SUM(H10:H23), "")</f>
        <v>0</v>
      </c>
    </row>
    <row r="25" spans="2:8" ht="30" customHeight="1" x14ac:dyDescent="0.3">
      <c r="C25" s="3" t="s">
        <v>10</v>
      </c>
      <c r="D25" s="4"/>
      <c r="E25" s="5"/>
      <c r="F25" s="4"/>
      <c r="G25" s="5"/>
      <c r="H25" s="6"/>
    </row>
    <row r="26" spans="2:8" ht="30" customHeight="1" x14ac:dyDescent="0.3">
      <c r="C26" s="3" t="s">
        <v>11</v>
      </c>
      <c r="D26" s="9">
        <f>IFERROR(D24*D25, "")</f>
        <v>0</v>
      </c>
      <c r="E26" s="9">
        <f>IFERROR(E24*E25, "")</f>
        <v>0</v>
      </c>
      <c r="F26" s="9">
        <f>IFERROR(F24*F25, "")</f>
        <v>0</v>
      </c>
      <c r="G26" s="9">
        <f>IFERROR(G24*G25, "")</f>
        <v>0</v>
      </c>
      <c r="H26" s="9">
        <f>IFERROR(SUM(D26:G26), "")</f>
        <v>0</v>
      </c>
    </row>
    <row r="27" spans="2:8" ht="30" customHeight="1" x14ac:dyDescent="0.3">
      <c r="D27" s="18"/>
      <c r="E27" s="18"/>
      <c r="F27" s="18"/>
      <c r="G27" s="18"/>
      <c r="H27" s="12"/>
    </row>
    <row r="28" spans="2:8" ht="30" customHeight="1" x14ac:dyDescent="0.3">
      <c r="D28" s="15" t="s">
        <v>13</v>
      </c>
      <c r="E28" s="15"/>
      <c r="F28" s="15"/>
      <c r="G28" s="15"/>
      <c r="H28" t="s">
        <v>8</v>
      </c>
    </row>
    <row r="29" spans="2:8" ht="30" customHeight="1" x14ac:dyDescent="0.3">
      <c r="D29" s="18"/>
      <c r="E29" s="18"/>
      <c r="F29" s="18"/>
      <c r="G29" s="18"/>
      <c r="H29" s="12"/>
    </row>
    <row r="30" spans="2:8" ht="30" customHeight="1" x14ac:dyDescent="0.3">
      <c r="D30" s="15" t="s">
        <v>14</v>
      </c>
      <c r="E30" s="15"/>
      <c r="F30" s="15"/>
      <c r="G30" s="15"/>
      <c r="H30" t="s">
        <v>8</v>
      </c>
    </row>
  </sheetData>
  <mergeCells count="14">
    <mergeCell ref="D30:G30"/>
    <mergeCell ref="C5:D5"/>
    <mergeCell ref="B1:H1"/>
    <mergeCell ref="D27:G27"/>
    <mergeCell ref="D29:G29"/>
    <mergeCell ref="G6:H6"/>
    <mergeCell ref="G7:H7"/>
    <mergeCell ref="G3:H3"/>
    <mergeCell ref="G4:H4"/>
    <mergeCell ref="C6:D6"/>
    <mergeCell ref="C7:D7"/>
    <mergeCell ref="C3:D3"/>
    <mergeCell ref="C4:D4"/>
    <mergeCell ref="D28:G28"/>
  </mergeCells>
  <phoneticPr fontId="0" type="noConversion"/>
  <dataValidations xWindow="114" yWindow="398" count="33">
    <dataValidation allowBlank="1" showInputMessage="1" showErrorMessage="1" prompt="Buat Lembar Waktu Dua Mingguan dalam lembar kerja ini. Total Jam dan Total Pembayaran dihitung secara otomatis" sqref="A1"/>
    <dataValidation allowBlank="1" showInputMessage="1" showErrorMessage="1" prompt="Judul lembar kerja ini berada di sel ini" sqref="B1:H1"/>
    <dataValidation allowBlank="1" showInputMessage="1" showErrorMessage="1" prompt="Masukkan Nama Perusahaan di sel ini. Masukkan Alamat perusahaan di sel B3 hingga C5, Tanggal akhir dan tanggal mulai periode pembayaran di sel G3 dan G4, serta detail karyawan di sel B6 hingga G7" sqref="B2"/>
    <dataValidation allowBlank="1" showInputMessage="1" showErrorMessage="1" prompt="Masukkan Alamat di sel ini" sqref="C3:D3"/>
    <dataValidation allowBlank="1" showInputMessage="1" showErrorMessage="1" prompt="Masukkan Alamat 2 di sel ini" sqref="C4:D4"/>
    <dataValidation allowBlank="1" showInputMessage="1" showErrorMessage="1" prompt="Masukkan Kota, Provinsi, dan Kode Pos di sel ini" sqref="C5:D5"/>
    <dataValidation allowBlank="1" showInputMessage="1" showErrorMessage="1" prompt="Masukkan nama Karyawan di sel kanan" sqref="B6"/>
    <dataValidation allowBlank="1" showInputMessage="1" showErrorMessage="1" prompt="Masukkan nama Manajer di sel kanan" sqref="B7"/>
    <dataValidation allowBlank="1" showInputMessage="1" showErrorMessage="1" prompt="Masukkan nama Manajer di sel ini" sqref="C7:D7"/>
    <dataValidation allowBlank="1" showInputMessage="1" showErrorMessage="1" prompt="Masukkan nama Karyawan di sel ini" sqref="C6:D6"/>
    <dataValidation allowBlank="1" showInputMessage="1" showErrorMessage="1" prompt="Masukkan Tanggal mulai periode pembayaran di sel ini" sqref="G3"/>
    <dataValidation allowBlank="1" showInputMessage="1" showErrorMessage="1" prompt="Masukkan Tanggal akhir periode pembayaran di sel kanan" sqref="F4"/>
    <dataValidation allowBlank="1" showInputMessage="1" showErrorMessage="1" prompt="Masukkan Tanggal mulai periode pembayaran di sel kanan" sqref="F3"/>
    <dataValidation allowBlank="1" showInputMessage="1" showErrorMessage="1" prompt="Masukkan Tanggal akhir periode pembayaran di sel ini" sqref="G4"/>
    <dataValidation allowBlank="1" showInputMessage="1" showErrorMessage="1" prompt="Masukkan Alamat email karyawan di sel ini" sqref="G7:H7"/>
    <dataValidation allowBlank="1" showInputMessage="1" showErrorMessage="1" prompt="Masukkan Nomor telepon karyawan di sel kanan" sqref="F6"/>
    <dataValidation allowBlank="1" showInputMessage="1" showErrorMessage="1" prompt="Masukkan Nomor telepon karyawan di sel ini" sqref="G6:H6"/>
    <dataValidation allowBlank="1" showInputMessage="1" showErrorMessage="1" prompt="Masukkan Alamat email karyawan di sel kanan" sqref="F7"/>
    <dataValidation allowBlank="1" showInputMessage="1" showErrorMessage="1" prompt="Masukkan Jam Reguler dalam kolom di bawah judul ini" sqref="D9"/>
    <dataValidation allowBlank="1" showInputMessage="1" showErrorMessage="1" prompt="Tanggal diperbarui secara otomatis dalam kolom di bawah judul ini berdasarkan Tanggal mulai dan akhir periode pembayaran di sel G3 dan G4" sqref="C9"/>
    <dataValidation allowBlank="1" showInputMessage="1" showErrorMessage="1" prompt="Masukkan Jam Lembur dalam kolom di bawah judul ini" sqref="E9"/>
    <dataValidation allowBlank="1" showInputMessage="1" showErrorMessage="1" prompt="Masukkan jam Sakit dalam kolom di bawah judul ini" sqref="F9"/>
    <dataValidation allowBlank="1" showInputMessage="1" showErrorMessage="1" prompt="Masukkan jam Liburan dalam kolom di bawah judul ini" sqref="G9"/>
    <dataValidation allowBlank="1" showInputMessage="1" showErrorMessage="1" prompt="Total Jam untuk setiap hari kerja dihitung secara otomatis dalam kolom di bawah judul ini" sqref="H9"/>
    <dataValidation allowBlank="1" showInputMessage="1" showErrorMessage="1" prompt="Total jam untuk seluruh periode dihitung secara otomatis di sel kanan" sqref="C24"/>
    <dataValidation allowBlank="1" showInputMessage="1" showErrorMessage="1" prompt="Masukkan Tarif Per jam di sel kanan" sqref="C25"/>
    <dataValidation allowBlank="1" showInputMessage="1" showErrorMessage="1" prompt="Total pembayaran dihitung secara otomatis di sel kanan" sqref="C26"/>
    <dataValidation allowBlank="1" showInputMessage="1" showErrorMessage="1" prompt="Masukkan Tanda Tangan Karyawan di sel ini" sqref="D27:G27"/>
    <dataValidation allowBlank="1" showInputMessage="1" showErrorMessage="1" prompt="Masukkan Tanda Tangan Manajer di sel ini" sqref="D29:G29"/>
    <dataValidation allowBlank="1" showInputMessage="1" showErrorMessage="1" prompt="Masukkan Tanggal di sel ini" sqref="H27 H29"/>
    <dataValidation allowBlank="1" showInputMessage="1" showErrorMessage="1" prompt="Masukkan Alamat di sel kanan" sqref="B3"/>
    <dataValidation allowBlank="1" showInputMessage="1" showErrorMessage="1" prompt="Masukkan Alamat 2 di sel kanan" sqref="B4"/>
    <dataValidation allowBlank="1" showInputMessage="1" showErrorMessage="1" prompt="Masukkan Kota, Provinsi, dan Kode Pos di sel kanan" sqref="B5"/>
  </dataValidations>
  <printOptions horizontalCentered="1"/>
  <pageMargins left="0.75" right="0.75" top="0.5" bottom="0.5" header="0.5" footer="0.5"/>
  <pageSetup paperSize="9" scale="65" fitToHeight="0" orientation="portrait" r:id="rId1"/>
  <headerFooter differentFirst="1">
    <oddFooter>Page &amp;P of &amp;N</oddFooter>
  </headerFooter>
  <ignoredErrors>
    <ignoredError sqref="H10:H23 D24:G24 D26:G2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1</vt:i4>
      </vt:variant>
      <vt:variant>
        <vt:lpstr>Rentang Bernama</vt:lpstr>
      </vt:variant>
      <vt:variant>
        <vt:i4>9</vt:i4>
      </vt:variant>
    </vt:vector>
  </HeadingPairs>
  <TitlesOfParts>
    <vt:vector size="10" baseType="lpstr">
      <vt:lpstr>Lembar Waktu Dua Mingguan</vt:lpstr>
      <vt:lpstr>BagianJudulBaris1..C5</vt:lpstr>
      <vt:lpstr>BagianJudulBaris2..G4</vt:lpstr>
      <vt:lpstr>BagianJudulBaris3..C7</vt:lpstr>
      <vt:lpstr>BagianJudulBaris4..G7</vt:lpstr>
      <vt:lpstr>BagianJudulBaris5..H24</vt:lpstr>
      <vt:lpstr>BagianJudulBaris6..G25</vt:lpstr>
      <vt:lpstr>BagianJudulBaris7..H26</vt:lpstr>
      <vt:lpstr>Judul1</vt:lpstr>
      <vt:lpstr>'Lembar Waktu Dua Mingguan'!Print_Titles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2017-02-15T11:44:03Z</dcterms:created>
  <dcterms:modified xsi:type="dcterms:W3CDTF">2017-06-29T07:47:29Z</dcterms:modified>
</cp:coreProperties>
</file>