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30"/>
  <workbookPr codeName="ThisWorkbook" hidePivotFieldList="1"/>
  <mc:AlternateContent xmlns:mc="http://schemas.openxmlformats.org/markup-compatibility/2006">
    <mc:Choice Requires="x15">
      <x15ac:absPath xmlns:x15ac="http://schemas.microsoft.com/office/spreadsheetml/2010/11/ac" url="\\10.20.1.30\ftp\MNET\Lalissa\01_Template\2018_016_WordTech_Accessible_Templates_WAC_B5\04_PreDTP_Done\id-ID\"/>
    </mc:Choice>
  </mc:AlternateContent>
  <xr:revisionPtr revIDLastSave="0" documentId="12_ncr:500000_{A48C2374-6210-4607-B562-1C6B20AD84B2}" xr6:coauthVersionLast="32" xr6:coauthVersionMax="32" xr10:uidLastSave="{00000000-0000-0000-0000-000000000000}"/>
  <bookViews>
    <workbookView xWindow="0" yWindow="0" windowWidth="28800" windowHeight="13425" xr2:uid="{00000000-000D-0000-FFFF-FFFF00000000}"/>
  </bookViews>
  <sheets>
    <sheet name="Detail Penawaran" sheetId="1" r:id="rId1"/>
    <sheet name="Ringkasan" sheetId="2" r:id="rId2"/>
  </sheets>
  <definedNames>
    <definedName name="Judul1">InfoPenawaran[[#Headers],[PENAWARAN '#]]</definedName>
    <definedName name="Judul2">Ringkasan!$C$3</definedName>
    <definedName name="_xlnm.Print_Titles" localSheetId="0">'Detail Penawaran'!$2:$2</definedName>
    <definedName name="_xlnm.Print_Titles" localSheetId="1">Ringkasan!$3:$3</definedName>
  </definedNames>
  <calcPr calcId="162913"/>
  <pivotCaches>
    <pivotCache cacheId="0" r:id="rId3"/>
  </pivotCaches>
</workbook>
</file>

<file path=xl/calcChain.xml><?xml version="1.0" encoding="utf-8"?>
<calcChain xmlns="http://schemas.openxmlformats.org/spreadsheetml/2006/main">
  <c r="D8" i="1" l="1"/>
  <c r="G8" i="1" s="1"/>
  <c r="H8" i="1" s="1"/>
  <c r="D7" i="1"/>
  <c r="G7" i="1" s="1"/>
  <c r="H7" i="1" s="1"/>
  <c r="D4" i="1"/>
  <c r="G4" i="1" s="1"/>
  <c r="H4" i="1" s="1"/>
  <c r="D3" i="1"/>
  <c r="G3" i="1" s="1"/>
  <c r="H3" i="1" s="1"/>
  <c r="D9" i="1"/>
  <c r="G9" i="1" s="1"/>
  <c r="H9" i="1" s="1"/>
  <c r="D6" i="1"/>
  <c r="G6" i="1" s="1"/>
  <c r="H6" i="1" s="1"/>
  <c r="D5" i="1"/>
  <c r="G5" i="1" s="1"/>
  <c r="H5" i="1" s="1"/>
</calcChain>
</file>

<file path=xl/sharedStrings.xml><?xml version="1.0" encoding="utf-8"?>
<sst xmlns="http://schemas.openxmlformats.org/spreadsheetml/2006/main" count="20" uniqueCount="18">
  <si>
    <t>Detail Penawaran</t>
  </si>
  <si>
    <t>PENAWARAN #</t>
  </si>
  <si>
    <t>DESKRIPSI</t>
  </si>
  <si>
    <t>Nomor penawaran 1</t>
  </si>
  <si>
    <t>Nomor penawaran 2</t>
  </si>
  <si>
    <t>Nomor penawaran 3</t>
  </si>
  <si>
    <t>Nomor penawaran 4</t>
  </si>
  <si>
    <t>Nomor penawaran 5</t>
  </si>
  <si>
    <t>Nomor penawaran 6</t>
  </si>
  <si>
    <t>Nomor penawaran 7</t>
  </si>
  <si>
    <t>TANGGAL DITERIMA</t>
  </si>
  <si>
    <t>JUMLAH</t>
  </si>
  <si>
    <t>PERSEN SELESAI</t>
  </si>
  <si>
    <t>TENGGAT WAKTU</t>
  </si>
  <si>
    <t>Ringkasan</t>
  </si>
  <si>
    <t>HARI TERSISA</t>
  </si>
  <si>
    <t>Hari Tersisa Pada Penawaran</t>
  </si>
  <si>
    <t xml:space="preserve">HARI TERSISA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</si>
</sst>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quot;Rp&quot;#,##0.00"/>
    <numFmt numFmtId="166" formatCode="#,##0_ ;\-#,##0\ "/>
  </numFmts>
  <fonts count="7" x14ac:knownFonts="1">
    <font>
      <sz val="11"/>
      <color theme="1" tint="0.34998626667073579"/>
      <name val="Calibri"/>
      <family val="2"/>
      <scheme val="minor"/>
    </font>
    <font>
      <sz val="36"/>
      <color theme="4"/>
      <name val="Calibri"/>
      <family val="2"/>
      <scheme val="major"/>
    </font>
    <font>
      <sz val="14"/>
      <color theme="0"/>
      <name val="Calibri"/>
      <family val="2"/>
      <scheme val="minor"/>
    </font>
    <font>
      <sz val="11"/>
      <color theme="1" tint="0.34998626667073579"/>
      <name val="Calibri"/>
      <family val="2"/>
      <scheme val="minor"/>
    </font>
    <font>
      <b/>
      <sz val="20"/>
      <color theme="1" tint="0.34998626667073579"/>
      <name val="Calibri"/>
      <family val="2"/>
      <scheme val="minor"/>
    </font>
    <font>
      <sz val="11"/>
      <color theme="0"/>
      <name val="Calibri"/>
      <family val="2"/>
      <scheme val="minor"/>
    </font>
    <font>
      <sz val="14"/>
      <color theme="1" tint="0.34998626667073579"/>
      <name val="Calibri"/>
      <family val="2"/>
      <scheme val="minor"/>
    </font>
  </fonts>
  <fills count="3">
    <fill>
      <patternFill patternType="none"/>
    </fill>
    <fill>
      <patternFill patternType="gray125"/>
    </fill>
    <fill>
      <patternFill patternType="solid">
        <fgColor theme="5" tint="-0.499984740745262"/>
        <bgColor indexed="64"/>
      </patternFill>
    </fill>
  </fills>
  <borders count="1">
    <border>
      <left/>
      <right/>
      <top/>
      <bottom/>
      <diagonal/>
    </border>
  </borders>
  <cellStyleXfs count="10">
    <xf numFmtId="0" fontId="0" fillId="0" borderId="0">
      <alignment horizontal="left" vertical="center" wrapText="1" indent="1"/>
    </xf>
    <xf numFmtId="0" fontId="1" fillId="0" borderId="0" applyNumberFormat="0" applyFill="0" applyBorder="0" applyAlignment="0" applyProtection="0"/>
    <xf numFmtId="166" fontId="3" fillId="0" borderId="0" applyFont="0" applyFill="0" applyBorder="0" applyProtection="0">
      <alignment horizontal="left" vertical="center" indent="1"/>
    </xf>
    <xf numFmtId="166" fontId="3" fillId="0" borderId="0" applyFont="0" applyFill="0" applyBorder="0" applyProtection="0">
      <alignment horizontal="right" vertical="center" indent="3"/>
    </xf>
    <xf numFmtId="165" fontId="3" fillId="0" borderId="0" applyFont="0" applyFill="0" applyBorder="0" applyProtection="0">
      <alignment horizontal="left" vertical="center" indent="1"/>
    </xf>
    <xf numFmtId="9" fontId="4" fillId="0" borderId="0" applyFill="0" applyBorder="0" applyProtection="0">
      <alignment horizontal="right" vertical="center"/>
    </xf>
    <xf numFmtId="0" fontId="2" fillId="2" borderId="0" applyNumberFormat="0" applyProtection="0">
      <alignment horizontal="left" indent="1"/>
    </xf>
    <xf numFmtId="14" fontId="3" fillId="0" borderId="0" applyFont="0" applyFill="0" applyBorder="0">
      <alignment horizontal="left" vertical="center" indent="1"/>
    </xf>
    <xf numFmtId="0" fontId="5" fillId="0" borderId="0" applyNumberFormat="0" applyFill="0" applyBorder="0" applyProtection="0">
      <alignment horizontal="right" vertical="center" wrapText="1" indent="1"/>
    </xf>
    <xf numFmtId="0" fontId="5" fillId="0" borderId="0" applyNumberFormat="0" applyFill="0" applyBorder="0" applyProtection="0">
      <alignment horizontal="right" vertical="center" wrapText="1" indent="1"/>
    </xf>
  </cellStyleXfs>
  <cellXfs count="14">
    <xf numFmtId="0" fontId="0" fillId="0" borderId="0" xfId="0">
      <alignment horizontal="left" vertical="center" wrapText="1" indent="1"/>
    </xf>
    <xf numFmtId="0" fontId="0" fillId="0" borderId="0" xfId="0" applyFill="1">
      <alignment horizontal="left" vertical="center" wrapText="1" indent="1"/>
    </xf>
    <xf numFmtId="0" fontId="1" fillId="0" borderId="0" xfId="1" applyFill="1" applyAlignment="1">
      <alignment vertical="center"/>
    </xf>
    <xf numFmtId="14" fontId="0" fillId="0" borderId="0" xfId="7" applyFont="1" applyFill="1" applyBorder="1">
      <alignment horizontal="left" vertical="center" indent="1"/>
    </xf>
    <xf numFmtId="9" fontId="4" fillId="0" borderId="0" xfId="5" applyFill="1" applyBorder="1">
      <alignment horizontal="right" vertical="center"/>
    </xf>
    <xf numFmtId="165" fontId="0" fillId="0" borderId="0" xfId="4" applyFont="1" applyFill="1" applyBorder="1">
      <alignment horizontal="left" vertical="center" indent="1"/>
    </xf>
    <xf numFmtId="0" fontId="2" fillId="2" borderId="0" xfId="6">
      <alignment horizontal="left" indent="1"/>
    </xf>
    <xf numFmtId="0" fontId="5" fillId="0" borderId="0" xfId="8" applyFill="1">
      <alignment horizontal="right" vertical="center" wrapText="1" indent="1"/>
    </xf>
    <xf numFmtId="0" fontId="6" fillId="0" borderId="0" xfId="0" applyFont="1" applyAlignment="1">
      <alignment horizontal="center" vertical="center" wrapText="1"/>
    </xf>
    <xf numFmtId="0" fontId="6" fillId="0" borderId="0" xfId="0" pivotButton="1" applyFont="1" applyAlignment="1">
      <alignment horizontal="center" vertical="center" wrapText="1"/>
    </xf>
    <xf numFmtId="166" fontId="0" fillId="0" borderId="0" xfId="2" applyNumberFormat="1" applyFont="1">
      <alignment horizontal="left" vertical="center" indent="1"/>
    </xf>
    <xf numFmtId="166" fontId="0" fillId="0" borderId="0" xfId="3" applyNumberFormat="1" applyFont="1" applyFill="1" applyBorder="1">
      <alignment horizontal="right" vertical="center" indent="3"/>
    </xf>
    <xf numFmtId="0" fontId="0" fillId="0" borderId="0" xfId="0" applyAlignment="1">
      <alignment horizontal="center" vertical="center" wrapText="1"/>
    </xf>
    <xf numFmtId="0" fontId="0" fillId="0" borderId="0" xfId="0" applyNumberFormat="1" applyAlignment="1">
      <alignment horizontal="center" vertical="center" wrapText="1"/>
    </xf>
  </cellXfs>
  <cellStyles count="10">
    <cellStyle name="Hipertaut" xfId="8" builtinId="8" customBuiltin="1"/>
    <cellStyle name="Judul" xfId="1" builtinId="15" customBuiltin="1"/>
    <cellStyle name="Judul 1" xfId="6" builtinId="16" customBuiltin="1"/>
    <cellStyle name="Koma" xfId="2" builtinId="3" customBuiltin="1"/>
    <cellStyle name="Koma [0]" xfId="3" builtinId="6" customBuiltin="1"/>
    <cellStyle name="Mata Uang" xfId="4" builtinId="4" customBuiltin="1"/>
    <cellStyle name="Mengikuti Hipertaut" xfId="9" builtinId="9" customBuiltin="1"/>
    <cellStyle name="Normal" xfId="0" builtinId="0" customBuiltin="1"/>
    <cellStyle name="Persen" xfId="5" builtinId="5" customBuiltin="1"/>
    <cellStyle name="Tanggal" xfId="7" xr:uid="{00000000-0005-0000-0000-000009000000}"/>
  </cellStyles>
  <dxfs count="24">
    <dxf>
      <numFmt numFmtId="0" formatCode="General"/>
      <alignment horizontal="left" vertical="center" textRotation="0" wrapText="0" indent="1" justifyLastLine="0" shrinkToFit="0" readingOrder="0"/>
    </dxf>
    <dxf>
      <font>
        <b val="0"/>
        <i val="0"/>
        <strike val="0"/>
        <condense val="0"/>
        <extend val="0"/>
        <outline val="0"/>
        <shadow val="0"/>
        <u val="none"/>
        <vertAlign val="baseline"/>
        <sz val="11"/>
        <color theme="1" tint="0.3499862666707357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numFmt numFmtId="0" formatCode="General"/>
      <alignment horizontal="left" vertical="center" textRotation="0" wrapText="0" indent="1" justifyLastLine="0" shrinkToFit="0" readingOrder="0"/>
      <protection locked="1" hidden="0"/>
    </dxf>
    <dxf>
      <numFmt numFmtId="0" formatCode="General"/>
      <alignment horizontal="left" vertical="center" textRotation="0" wrapText="0" indent="1" justifyLastLine="0" shrinkToFit="0" readingOrder="0"/>
    </dxf>
    <dxf>
      <font>
        <b/>
        <i val="0"/>
        <strike val="0"/>
        <condense val="0"/>
        <extend val="0"/>
        <outline val="0"/>
        <shadow val="0"/>
        <u val="none"/>
        <vertAlign val="baseline"/>
        <sz val="20"/>
        <color theme="1" tint="0.34998626667073579"/>
        <name val="Calibri"/>
        <family val="2"/>
        <scheme val="minor"/>
      </font>
      <numFmt numFmtId="0" formatCode="General"/>
      <alignment horizontal="right" vertical="center" textRotation="0" wrapText="0" indent="0" justifyLastLine="0" shrinkToFit="0" readingOrder="0"/>
    </dxf>
    <dxf>
      <numFmt numFmtId="0" formatCode="General"/>
      <alignment horizontal="left" vertical="center" textRotation="0" wrapText="0" indent="1" justifyLastLine="0" shrinkToFit="0" readingOrder="0"/>
      <protection locked="1" hidden="0"/>
    </dxf>
    <dxf>
      <font>
        <b val="0"/>
        <i val="0"/>
        <strike val="0"/>
        <condense val="0"/>
        <extend val="0"/>
        <outline val="0"/>
        <shadow val="0"/>
        <u val="none"/>
        <vertAlign val="baseline"/>
        <sz val="11"/>
        <color theme="1" tint="0.34998626667073579"/>
        <name val="Calibri"/>
        <family val="2"/>
        <scheme val="minor"/>
      </font>
      <numFmt numFmtId="167" formatCode="0_ ;\-0\ "/>
      <alignment horizontal="right" vertical="center" textRotation="0" wrapText="0" indent="3" justifyLastLine="0" shrinkToFit="0" readingOrder="0"/>
    </dxf>
    <dxf>
      <alignment horizontal="center" indent="0" readingOrder="0"/>
    </dxf>
    <dxf>
      <alignment horizontal="center" indent="0" readingOrder="0"/>
    </dxf>
    <dxf>
      <alignment horizontal="center" indent="0" readingOrder="0"/>
    </dxf>
    <dxf>
      <alignment horizontal="center" indent="0" readingOrder="0"/>
    </dxf>
    <dxf>
      <alignment horizontal="center" indent="0" readingOrder="0"/>
    </dxf>
    <dxf>
      <font>
        <sz val="14"/>
        <family val="2"/>
      </font>
    </dxf>
    <dxf>
      <font>
        <sz val="14"/>
        <family val="2"/>
      </font>
    </dxf>
    <dxf>
      <font>
        <sz val="14"/>
        <family val="2"/>
      </font>
    </dxf>
    <dxf>
      <numFmt numFmtId="166" formatCode="#,##0_ ;\-#,##0\ "/>
    </dxf>
    <dxf>
      <alignment vertical="center" textRotation="0" wrapText="0" indent="0" justifyLastLine="0" shrinkToFit="0" readingOrder="0"/>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patternType="solid">
          <fgColor theme="5" tint="-0.249977111117893"/>
          <bgColor theme="5"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bgColor theme="5" tint="-0.499984740745262"/>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patternType="solid">
          <fgColor theme="5"/>
          <bgColor theme="5" tint="-0.499984740745262"/>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34998626667073579"/>
      </font>
      <fill>
        <patternFill>
          <bgColor theme="0"/>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2" defaultTableStyle="Pencatat Penawaran" defaultPivotStyle="PivotStyleLight16">
    <tableStyle name="Pencatat Penawaran" pivot="0" count="3" xr9:uid="{00000000-0011-0000-FFFF-FFFF00000000}">
      <tableStyleElement type="wholeTable" dxfId="23"/>
      <tableStyleElement type="headerRow" dxfId="22"/>
      <tableStyleElement type="totalRow" dxfId="21"/>
    </tableStyle>
    <tableStyle name="BidTracker_PivotTable1" table="0" count="4" xr9:uid="{00000000-0011-0000-FFFF-FFFF01000000}">
      <tableStyleElement type="wholeTable" dxfId="20"/>
      <tableStyleElement type="headerRow" dxfId="19"/>
      <tableStyleElement type="pageFieldLabels" dxfId="18"/>
      <tableStyleElement type="pageFieldValues"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[Office_18442460_TF00000061.xlsx]Ringkasan!LaporanPenawaran</c:name>
    <c:fmtId val="0"/>
  </c:pivotSource>
  <c:chart>
    <c:autoTitleDeleted val="1"/>
    <c:pivotFmts>
      <c:pivotFmt>
        <c:idx val="0"/>
        <c:spPr>
          <a:solidFill>
            <a:schemeClr val="accent1">
              <a:lumMod val="60000"/>
              <a:lumOff val="40000"/>
            </a:schemeClr>
          </a:solidFill>
        </c:spPr>
        <c:marker>
          <c:symbol val="none"/>
        </c:marker>
        <c:dLbl>
          <c:idx val="0"/>
          <c:spPr>
            <a:noFill/>
          </c:spPr>
          <c:txPr>
            <a:bodyPr/>
            <a:lstStyle/>
            <a:p>
              <a:pPr>
                <a:defRPr sz="1400">
                  <a:solidFill>
                    <a:schemeClr val="bg1"/>
                  </a:solidFill>
                </a:defRPr>
              </a:pPr>
              <a:endParaRPr lang="id-ID"/>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pivotFmt>
      <c:pivotFmt>
        <c:idx val="2"/>
        <c:spPr>
          <a:solidFill>
            <a:schemeClr val="accent1">
              <a:lumMod val="60000"/>
              <a:lumOff val="40000"/>
            </a:schemeClr>
          </a:solidFill>
        </c:spPr>
        <c:marker>
          <c:symbol val="none"/>
        </c:marker>
        <c:dLbl>
          <c:idx val="0"/>
          <c:spPr>
            <a:noFill/>
          </c:spPr>
          <c:txPr>
            <a:bodyPr/>
            <a:lstStyle/>
            <a:p>
              <a:pPr>
                <a:defRPr sz="1400">
                  <a:solidFill>
                    <a:schemeClr val="bg1"/>
                  </a:solidFill>
                </a:defRPr>
              </a:pPr>
              <a:endParaRPr lang="id-ID"/>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
        <c:marker>
          <c:symbol val="none"/>
        </c:marker>
      </c:pivotFmt>
      <c:pivotFmt>
        <c:idx val="4"/>
        <c:dLbl>
          <c:idx val="0"/>
          <c:spPr>
            <a:noFill/>
            <a:ln>
              <a:noFill/>
            </a:ln>
            <a:effectLst/>
          </c:spPr>
          <c:txPr>
            <a:bodyPr wrap="square" lIns="38100" tIns="19050" rIns="38100" bIns="19050" anchor="ctr">
              <a:spAutoFit/>
            </a:bodyPr>
            <a:lstStyle/>
            <a:p>
              <a:pPr>
                <a:defRPr/>
              </a:pPr>
              <a:endParaRPr lang="id-ID"/>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lumMod val="60000"/>
              <a:lumOff val="40000"/>
            </a:schemeClr>
          </a:solidFill>
        </c:spPr>
      </c:pivotFmt>
      <c:pivotFmt>
        <c:idx val="6"/>
        <c:spPr>
          <a:solidFill>
            <a:schemeClr val="accent1">
              <a:lumMod val="60000"/>
              <a:lumOff val="40000"/>
            </a:schemeClr>
          </a:solidFill>
        </c:spPr>
        <c:marker>
          <c:symbol val="none"/>
        </c:marker>
        <c:dLbl>
          <c:idx val="0"/>
          <c:delete val="1"/>
          <c:extLst>
            <c:ext xmlns:c15="http://schemas.microsoft.com/office/drawing/2012/chart" uri="{CE6537A1-D6FC-4f65-9D91-7224C49458BB}"/>
          </c:extLst>
        </c:dLbl>
      </c:pivotFmt>
      <c:pivotFmt>
        <c:idx val="7"/>
        <c:dLbl>
          <c:idx val="0"/>
          <c:spPr>
            <a:noFill/>
            <a:ln>
              <a:noFill/>
            </a:ln>
            <a:effectLst/>
          </c:spPr>
          <c:txPr>
            <a:bodyPr wrap="square" lIns="38100" tIns="19050" rIns="38100" bIns="19050" anchor="ctr">
              <a:spAutoFit/>
            </a:bodyPr>
            <a:lstStyle/>
            <a:p>
              <a:pPr>
                <a:defRPr/>
              </a:pPr>
              <a:endParaRPr lang="id-ID"/>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dLbl>
          <c:idx val="0"/>
          <c:spPr>
            <a:noFill/>
            <a:ln>
              <a:noFill/>
            </a:ln>
            <a:effectLst/>
          </c:spPr>
          <c:txPr>
            <a:bodyPr wrap="square" lIns="38100" tIns="19050" rIns="38100" bIns="19050" anchor="ctr">
              <a:spAutoFit/>
            </a:bodyPr>
            <a:lstStyle/>
            <a:p>
              <a:pPr>
                <a:defRPr/>
              </a:pPr>
              <a:endParaRPr lang="id-ID"/>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9"/>
        <c:dLbl>
          <c:idx val="0"/>
          <c:spPr>
            <a:noFill/>
            <a:ln>
              <a:noFill/>
            </a:ln>
            <a:effectLst/>
          </c:spPr>
          <c:txPr>
            <a:bodyPr wrap="square" lIns="38100" tIns="19050" rIns="38100" bIns="19050" anchor="ctr">
              <a:spAutoFit/>
            </a:bodyPr>
            <a:lstStyle/>
            <a:p>
              <a:pPr>
                <a:defRPr/>
              </a:pPr>
              <a:endParaRPr lang="id-ID"/>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0"/>
        <c:dLbl>
          <c:idx val="0"/>
          <c:spPr>
            <a:noFill/>
            <a:ln>
              <a:noFill/>
            </a:ln>
            <a:effectLst/>
          </c:spPr>
          <c:txPr>
            <a:bodyPr wrap="square" lIns="38100" tIns="19050" rIns="38100" bIns="19050" anchor="ctr">
              <a:spAutoFit/>
            </a:bodyPr>
            <a:lstStyle/>
            <a:p>
              <a:pPr>
                <a:defRPr/>
              </a:pPr>
              <a:endParaRPr lang="id-ID"/>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1"/>
        <c:dLbl>
          <c:idx val="0"/>
          <c:spPr>
            <a:noFill/>
            <a:ln>
              <a:noFill/>
            </a:ln>
            <a:effectLst/>
          </c:spPr>
          <c:txPr>
            <a:bodyPr wrap="square" lIns="38100" tIns="19050" rIns="38100" bIns="19050" anchor="ctr">
              <a:spAutoFit/>
            </a:bodyPr>
            <a:lstStyle/>
            <a:p>
              <a:pPr>
                <a:defRPr/>
              </a:pPr>
              <a:endParaRPr lang="id-ID"/>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dLbl>
          <c:idx val="0"/>
          <c:spPr>
            <a:noFill/>
            <a:ln>
              <a:noFill/>
            </a:ln>
            <a:effectLst/>
          </c:spPr>
          <c:txPr>
            <a:bodyPr wrap="square" lIns="38100" tIns="19050" rIns="38100" bIns="19050" anchor="ctr">
              <a:spAutoFit/>
            </a:bodyPr>
            <a:lstStyle/>
            <a:p>
              <a:pPr>
                <a:defRPr/>
              </a:pPr>
              <a:endParaRPr lang="id-ID"/>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dLbl>
          <c:idx val="0"/>
          <c:spPr>
            <a:noFill/>
            <a:ln>
              <a:noFill/>
            </a:ln>
            <a:effectLst/>
          </c:spPr>
          <c:txPr>
            <a:bodyPr wrap="square" lIns="38100" tIns="19050" rIns="38100" bIns="19050" anchor="ctr">
              <a:spAutoFit/>
            </a:bodyPr>
            <a:lstStyle/>
            <a:p>
              <a:pPr>
                <a:defRPr/>
              </a:pPr>
              <a:endParaRPr lang="id-ID"/>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dLbl>
          <c:idx val="0"/>
          <c:spPr>
            <a:noFill/>
            <a:ln>
              <a:noFill/>
            </a:ln>
            <a:effectLst/>
          </c:spPr>
          <c:txPr>
            <a:bodyPr vertOverflow="overflow" horzOverflow="overflow" wrap="square" lIns="38100" tIns="19050" rIns="38100" bIns="19050" anchor="ctr">
              <a:noAutofit/>
            </a:bodyPr>
            <a:lstStyle/>
            <a:p>
              <a:pPr>
                <a:defRPr sz="1400">
                  <a:solidFill>
                    <a:schemeClr val="bg1"/>
                  </a:solidFill>
                </a:defRPr>
              </a:pPr>
              <a:endParaRPr lang="id-ID"/>
            </a:p>
          </c:txPr>
          <c:dLblPos val="inEnd"/>
          <c:showLegendKey val="0"/>
          <c:showVal val="1"/>
          <c:showCatName val="0"/>
          <c:showSerName val="0"/>
          <c:showPercent val="1"/>
          <c:showBubbleSize val="1"/>
          <c:extLst>
            <c:ext xmlns:c15="http://schemas.microsoft.com/office/drawing/2012/chart" uri="{CE6537A1-D6FC-4f65-9D91-7224C49458BB}">
              <c15:spPr xmlns:c15="http://schemas.microsoft.com/office/drawing/2012/chart">
                <a:prstGeom prst="rect">
                  <a:avLst/>
                </a:prstGeom>
              </c15:spPr>
            </c:ext>
          </c:extLst>
        </c:dLbl>
      </c:pivotFmt>
      <c:pivotFmt>
        <c:idx val="15"/>
      </c:pivotFmt>
      <c:pivotFmt>
        <c:idx val="16"/>
      </c:pivotFmt>
      <c:pivotFmt>
        <c:idx val="17"/>
      </c:pivotFmt>
      <c:pivotFmt>
        <c:idx val="18"/>
      </c:pivotFmt>
      <c:pivotFmt>
        <c:idx val="19"/>
      </c:pivotFmt>
      <c:pivotFmt>
        <c:idx val="20"/>
      </c:pivotFmt>
      <c:pivotFmt>
        <c:idx val="21"/>
        <c:marker>
          <c:symbol val="none"/>
        </c:marker>
        <c:dLbl>
          <c:idx val="0"/>
          <c:spPr>
            <a:noFill/>
            <a:ln>
              <a:noFill/>
            </a:ln>
            <a:effectLst/>
          </c:spPr>
          <c:txPr>
            <a:bodyPr vertOverflow="overflow" horzOverflow="overflow" wrap="square" lIns="38100" tIns="19050" rIns="38100" bIns="19050" anchor="ctr">
              <a:noAutofit/>
            </a:bodyPr>
            <a:lstStyle/>
            <a:p>
              <a:pPr>
                <a:defRPr sz="1400">
                  <a:solidFill>
                    <a:schemeClr val="bg1"/>
                  </a:solidFill>
                </a:defRPr>
              </a:pPr>
              <a:endParaRPr lang="id-ID"/>
            </a:p>
          </c:txPr>
          <c:dLblPos val="inEnd"/>
          <c:showLegendKey val="0"/>
          <c:showVal val="1"/>
          <c:showCatName val="0"/>
          <c:showSerName val="0"/>
          <c:showPercent val="1"/>
          <c:showBubbleSize val="1"/>
          <c:extLst>
            <c:ext xmlns:c15="http://schemas.microsoft.com/office/drawing/2012/chart" uri="{CE6537A1-D6FC-4f65-9D91-7224C49458BB}"/>
          </c:extLst>
        </c:dLbl>
      </c:pivotFmt>
      <c:pivotFmt>
        <c:idx val="22"/>
        <c:dLbl>
          <c:idx val="0"/>
          <c:dLblPos val="inEnd"/>
          <c:showLegendKey val="0"/>
          <c:showVal val="1"/>
          <c:showCatName val="0"/>
          <c:showSerName val="0"/>
          <c:showPercent val="1"/>
          <c:showBubbleSize val="1"/>
          <c:extLst>
            <c:ext xmlns:c15="http://schemas.microsoft.com/office/drawing/2012/chart" uri="{CE6537A1-D6FC-4f65-9D91-7224C49458BB}"/>
          </c:extLst>
        </c:dLbl>
      </c:pivotFmt>
      <c:pivotFmt>
        <c:idx val="23"/>
        <c:spPr>
          <a:solidFill>
            <a:schemeClr val="accent1">
              <a:lumMod val="60000"/>
              <a:lumOff val="40000"/>
            </a:schemeClr>
          </a:solidFill>
        </c:spPr>
      </c:pivotFmt>
      <c:pivotFmt>
        <c:idx val="24"/>
        <c:dLbl>
          <c:idx val="0"/>
          <c:spPr>
            <a:noFill/>
            <a:ln>
              <a:noFill/>
            </a:ln>
            <a:effectLst/>
          </c:spPr>
          <c:txPr>
            <a:bodyPr vertOverflow="overflow" horzOverflow="overflow" wrap="square" lIns="38100" tIns="19050" rIns="38100" bIns="19050" anchor="ctr">
              <a:noAutofit/>
            </a:bodyPr>
            <a:lstStyle/>
            <a:p>
              <a:pPr>
                <a:defRPr sz="1400">
                  <a:solidFill>
                    <a:schemeClr val="bg1"/>
                  </a:solidFill>
                </a:defRPr>
              </a:pPr>
              <a:endParaRPr lang="id-ID"/>
            </a:p>
          </c:txPr>
          <c:showLegendKey val="1"/>
          <c:showVal val="1"/>
          <c:showCatName val="1"/>
          <c:showSerName val="1"/>
          <c:showPercent val="1"/>
          <c:showBubbleSize val="1"/>
          <c:extLst>
            <c:ext xmlns:c15="http://schemas.microsoft.com/office/drawing/2012/chart" uri="{CE6537A1-D6FC-4f65-9D91-7224C49458BB}"/>
          </c:extLst>
        </c:dLbl>
      </c:pivotFmt>
      <c:pivotFmt>
        <c:idx val="25"/>
        <c:dLbl>
          <c:idx val="0"/>
          <c:dLblPos val="inEnd"/>
          <c:showLegendKey val="0"/>
          <c:showVal val="1"/>
          <c:showCatName val="0"/>
          <c:showSerName val="0"/>
          <c:showPercent val="1"/>
          <c:showBubbleSize val="1"/>
          <c:extLst>
            <c:ext xmlns:c15="http://schemas.microsoft.com/office/drawing/2012/chart" uri="{CE6537A1-D6FC-4f65-9D91-7224C49458BB}"/>
          </c:extLst>
        </c:dLbl>
      </c:pivotFmt>
      <c:pivotFmt>
        <c:idx val="26"/>
        <c:dLbl>
          <c:idx val="0"/>
          <c:dLblPos val="inEnd"/>
          <c:showLegendKey val="0"/>
          <c:showVal val="1"/>
          <c:showCatName val="0"/>
          <c:showSerName val="0"/>
          <c:showPercent val="1"/>
          <c:showBubbleSize val="1"/>
          <c:extLst>
            <c:ext xmlns:c15="http://schemas.microsoft.com/office/drawing/2012/chart" uri="{CE6537A1-D6FC-4f65-9D91-7224C49458BB}"/>
          </c:extLst>
        </c:dLbl>
      </c:pivotFmt>
      <c:pivotFmt>
        <c:idx val="27"/>
        <c:dLbl>
          <c:idx val="0"/>
          <c:dLblPos val="inEnd"/>
          <c:showLegendKey val="0"/>
          <c:showVal val="1"/>
          <c:showCatName val="0"/>
          <c:showSerName val="0"/>
          <c:showPercent val="1"/>
          <c:showBubbleSize val="1"/>
          <c:extLst>
            <c:ext xmlns:c15="http://schemas.microsoft.com/office/drawing/2012/chart" uri="{CE6537A1-D6FC-4f65-9D91-7224C49458BB}"/>
          </c:extLst>
        </c:dLbl>
      </c:pivotFmt>
      <c:pivotFmt>
        <c:idx val="28"/>
        <c:dLbl>
          <c:idx val="0"/>
          <c:dLblPos val="inEnd"/>
          <c:showLegendKey val="0"/>
          <c:showVal val="1"/>
          <c:showCatName val="0"/>
          <c:showSerName val="0"/>
          <c:showPercent val="1"/>
          <c:showBubbleSize val="1"/>
          <c:extLst>
            <c:ext xmlns:c15="http://schemas.microsoft.com/office/drawing/2012/chart" uri="{CE6537A1-D6FC-4f65-9D91-7224C49458BB}"/>
          </c:extLst>
        </c:dLbl>
      </c:pivotFmt>
      <c:pivotFmt>
        <c:idx val="29"/>
        <c:dLbl>
          <c:idx val="0"/>
          <c:dLblPos val="inEnd"/>
          <c:showLegendKey val="0"/>
          <c:showVal val="1"/>
          <c:showCatName val="0"/>
          <c:showSerName val="0"/>
          <c:showPercent val="1"/>
          <c:showBubbleSize val="1"/>
          <c:extLst>
            <c:ext xmlns:c15="http://schemas.microsoft.com/office/drawing/2012/chart" uri="{CE6537A1-D6FC-4f65-9D91-7224C49458BB}"/>
          </c:extLst>
        </c:dLbl>
      </c:pivotFmt>
      <c:pivotFmt>
        <c:idx val="30"/>
      </c:pivotFmt>
      <c:pivotFmt>
        <c:idx val="31"/>
      </c:pivotFmt>
      <c:pivotFmt>
        <c:idx val="32"/>
      </c:pivotFmt>
      <c:pivotFmt>
        <c:idx val="33"/>
      </c:pivotFmt>
      <c:pivotFmt>
        <c:idx val="34"/>
      </c:pivotFmt>
      <c:pivotFmt>
        <c:idx val="35"/>
      </c:pivotFmt>
      <c:pivotFmt>
        <c:idx val="36"/>
      </c:pivotFmt>
      <c:pivotFmt>
        <c:idx val="37"/>
        <c:spPr>
          <a:solidFill>
            <a:schemeClr val="accent1">
              <a:lumMod val="60000"/>
              <a:lumOff val="40000"/>
            </a:schemeClr>
          </a:solidFill>
        </c:spPr>
        <c:marker>
          <c:symbol val="none"/>
        </c:marker>
        <c:dLbl>
          <c:idx val="0"/>
          <c:spPr>
            <a:noFill/>
            <a:ln>
              <a:noFill/>
            </a:ln>
            <a:effectLst/>
          </c:spPr>
          <c:txPr>
            <a:bodyPr vertOverflow="overflow" horzOverflow="overflow" wrap="square" lIns="38100" tIns="19050" rIns="38100" bIns="19050" anchor="ctr">
              <a:noAutofit/>
            </a:bodyPr>
            <a:lstStyle/>
            <a:p>
              <a:pPr>
                <a:defRPr sz="1400">
                  <a:solidFill>
                    <a:schemeClr val="bg1"/>
                  </a:solidFill>
                </a:defRPr>
              </a:pPr>
              <a:endParaRPr lang="id-ID"/>
            </a:p>
          </c:txPr>
          <c:dLblPos val="inEnd"/>
          <c:showLegendKey val="0"/>
          <c:showVal val="1"/>
          <c:showCatName val="0"/>
          <c:showSerName val="0"/>
          <c:showPercent val="1"/>
          <c:showBubbleSize val="1"/>
          <c:extLst>
            <c:ext xmlns:c15="http://schemas.microsoft.com/office/drawing/2012/chart" uri="{CE6537A1-D6FC-4f65-9D91-7224C49458BB}">
              <c15:spPr xmlns:c15="http://schemas.microsoft.com/office/drawing/2012/chart">
                <a:prstGeom prst="rect">
                  <a:avLst/>
                </a:prstGeom>
              </c15:spPr>
            </c:ext>
          </c:extLst>
        </c:dLbl>
      </c:pivotFmt>
    </c:pivotFmts>
    <c:plotArea>
      <c:layout/>
      <c:barChart>
        <c:barDir val="col"/>
        <c:grouping val="clustered"/>
        <c:varyColors val="0"/>
        <c:ser>
          <c:idx val="0"/>
          <c:order val="0"/>
          <c:tx>
            <c:strRef>
              <c:f>Ringkasan!$D$3</c:f>
              <c:strCache>
                <c:ptCount val="1"/>
                <c:pt idx="0">
                  <c:v>Total</c:v>
                </c:pt>
              </c:strCache>
            </c:strRef>
          </c:tx>
          <c:spPr>
            <a:solidFill>
              <a:schemeClr val="accent1">
                <a:lumMod val="60000"/>
                <a:lumOff val="40000"/>
              </a:schemeClr>
            </a:solidFill>
          </c:spPr>
          <c:invertIfNegative val="0"/>
          <c:dLbls>
            <c:spPr>
              <a:noFill/>
              <a:ln>
                <a:noFill/>
              </a:ln>
              <a:effectLst/>
            </c:spPr>
            <c:txPr>
              <a:bodyPr vertOverflow="overflow" horzOverflow="overflow" wrap="square" lIns="38100" tIns="19050" rIns="38100" bIns="19050" anchor="ctr">
                <a:noAutofit/>
              </a:bodyPr>
              <a:lstStyle/>
              <a:p>
                <a:pPr>
                  <a:defRPr sz="1400">
                    <a:solidFill>
                      <a:schemeClr val="bg1"/>
                    </a:solidFill>
                  </a:defRPr>
                </a:pPr>
                <a:endParaRPr lang="id-ID"/>
              </a:p>
            </c:txPr>
            <c:dLblPos val="inEnd"/>
            <c:showLegendKey val="0"/>
            <c:showVal val="1"/>
            <c:showCatName val="0"/>
            <c:showSerName val="0"/>
            <c:showPercent val="1"/>
            <c:showBubbleSize val="1"/>
            <c:showLeaderLines val="0"/>
            <c:extLst>
              <c:ext xmlns:c15="http://schemas.microsoft.com/office/drawing/2012/chart" uri="{CE6537A1-D6FC-4f65-9D91-7224C49458BB}">
                <c15:spPr xmlns:c15="http://schemas.microsoft.com/office/drawing/2012/chart">
                  <a:prstGeom prst="rect">
                    <a:avLst/>
                  </a:prstGeom>
                </c15:spPr>
                <c15:showLeaderLines val="1"/>
              </c:ext>
            </c:extLst>
          </c:dLbls>
          <c:trendline>
            <c:spPr>
              <a:ln w="19050">
                <a:solidFill>
                  <a:schemeClr val="tx1">
                    <a:lumMod val="50000"/>
                    <a:lumOff val="50000"/>
                  </a:schemeClr>
                </a:solidFill>
                <a:tailEnd type="stealth" w="lg" len="lg"/>
              </a:ln>
            </c:spPr>
            <c:trendlineType val="log"/>
            <c:dispRSqr val="0"/>
            <c:dispEq val="0"/>
          </c:trendline>
          <c:cat>
            <c:strRef>
              <c:f>Ringkasan!$C$4:$C$10</c:f>
              <c:strCache>
                <c:ptCount val="7"/>
                <c:pt idx="0">
                  <c:v>1</c:v>
                </c:pt>
                <c:pt idx="1">
                  <c:v>2</c:v>
                </c:pt>
                <c:pt idx="2">
                  <c:v>3</c:v>
                </c:pt>
                <c:pt idx="3">
                  <c:v>4</c:v>
                </c:pt>
                <c:pt idx="4">
                  <c:v>5</c:v>
                </c:pt>
                <c:pt idx="5">
                  <c:v>6</c:v>
                </c:pt>
                <c:pt idx="6">
                  <c:v>7</c:v>
                </c:pt>
              </c:strCache>
            </c:strRef>
          </c:cat>
          <c:val>
            <c:numRef>
              <c:f>Ringkasan!$D$4:$D$10</c:f>
              <c:numCache>
                <c:formatCode>General</c:formatCode>
                <c:ptCount val="7"/>
                <c:pt idx="0">
                  <c:v>20</c:v>
                </c:pt>
                <c:pt idx="1">
                  <c:v>10</c:v>
                </c:pt>
                <c:pt idx="2">
                  <c:v>10</c:v>
                </c:pt>
                <c:pt idx="3">
                  <c:v>20</c:v>
                </c:pt>
                <c:pt idx="4">
                  <c:v>2</c:v>
                </c:pt>
                <c:pt idx="5">
                  <c:v>13</c:v>
                </c:pt>
                <c:pt idx="6">
                  <c:v>15</c:v>
                </c:pt>
              </c:numCache>
            </c:numRef>
          </c:val>
          <c:extLst>
            <c:ext xmlns:c16="http://schemas.microsoft.com/office/drawing/2014/chart" uri="{C3380CC4-5D6E-409C-BE32-E72D297353CC}">
              <c16:uniqueId val="{00000001-3A60-4F75-B884-F0A592CA70F9}"/>
            </c:ext>
          </c:extLst>
        </c:ser>
        <c:dLbls>
          <c:dLblPos val="outEnd"/>
          <c:showLegendKey val="0"/>
          <c:showVal val="1"/>
          <c:showCatName val="0"/>
          <c:showSerName val="0"/>
          <c:showPercent val="0"/>
          <c:showBubbleSize val="0"/>
        </c:dLbls>
        <c:gapWidth val="150"/>
        <c:axId val="444273024"/>
        <c:axId val="635880072"/>
      </c:barChart>
      <c:catAx>
        <c:axId val="444273024"/>
        <c:scaling>
          <c:orientation val="minMax"/>
        </c:scaling>
        <c:delete val="0"/>
        <c:axPos val="b"/>
        <c:majorGridlines/>
        <c:numFmt formatCode="General" sourceLinked="0"/>
        <c:majorTickMark val="out"/>
        <c:minorTickMark val="none"/>
        <c:tickLblPos val="nextTo"/>
        <c:txPr>
          <a:bodyPr/>
          <a:lstStyle/>
          <a:p>
            <a:pPr>
              <a:defRPr sz="1100">
                <a:solidFill>
                  <a:schemeClr val="tx1">
                    <a:lumMod val="50000"/>
                    <a:lumOff val="50000"/>
                  </a:schemeClr>
                </a:solidFill>
              </a:defRPr>
            </a:pPr>
            <a:endParaRPr lang="id-ID"/>
          </a:p>
        </c:txPr>
        <c:crossAx val="635880072"/>
        <c:crosses val="autoZero"/>
        <c:auto val="1"/>
        <c:lblAlgn val="ctr"/>
        <c:lblOffset val="100"/>
        <c:tickLblSkip val="1"/>
        <c:noMultiLvlLbl val="0"/>
      </c:catAx>
      <c:valAx>
        <c:axId val="635880072"/>
        <c:scaling>
          <c:orientation val="minMax"/>
        </c:scaling>
        <c:delete val="0"/>
        <c:axPos val="l"/>
        <c:majorGridlines>
          <c:spPr>
            <a:ln>
              <a:solidFill>
                <a:schemeClr val="tx1">
                  <a:lumMod val="50000"/>
                  <a:lumOff val="50000"/>
                </a:schemeClr>
              </a:solidFill>
            </a:ln>
          </c:spPr>
        </c:majorGridlines>
        <c:title>
          <c:tx>
            <c:rich>
              <a:bodyPr/>
              <a:lstStyle/>
              <a:p>
                <a:pPr>
                  <a:defRPr sz="1100" b="0" cap="all" spc="50" baseline="0">
                    <a:solidFill>
                      <a:schemeClr val="tx1">
                        <a:lumMod val="75000"/>
                        <a:lumOff val="25000"/>
                      </a:schemeClr>
                    </a:solidFill>
                    <a:latin typeface="+mj-lt"/>
                  </a:defRPr>
                </a:pPr>
                <a:r>
                  <a:rPr lang="en-US" sz="1100" b="0" cap="all" spc="50" baseline="0">
                    <a:solidFill>
                      <a:schemeClr val="tx1">
                        <a:lumMod val="75000"/>
                        <a:lumOff val="25000"/>
                      </a:schemeClr>
                    </a:solidFill>
                    <a:latin typeface="+mj-lt"/>
                  </a:rPr>
                  <a:t>HARI TERSISA</a:t>
                </a:r>
              </a:p>
            </c:rich>
          </c:tx>
          <c:overlay val="0"/>
          <c:spPr>
            <a:solidFill>
              <a:schemeClr val="bg1"/>
            </a:solidFill>
          </c:spPr>
        </c:title>
        <c:numFmt formatCode="General" sourceLinked="1"/>
        <c:majorTickMark val="out"/>
        <c:minorTickMark val="none"/>
        <c:tickLblPos val="nextTo"/>
        <c:txPr>
          <a:bodyPr/>
          <a:lstStyle/>
          <a:p>
            <a:pPr>
              <a:defRPr sz="1100">
                <a:solidFill>
                  <a:schemeClr val="tx1">
                    <a:lumMod val="50000"/>
                    <a:lumOff val="50000"/>
                  </a:schemeClr>
                </a:solidFill>
              </a:defRPr>
            </a:pPr>
            <a:endParaRPr lang="id-ID"/>
          </a:p>
        </c:txPr>
        <c:crossAx val="444273024"/>
        <c:crosses val="autoZero"/>
        <c:crossBetween val="between"/>
        <c:majorUnit val="2"/>
      </c:valAx>
      <c:spPr>
        <a:noFill/>
        <a:ln>
          <a:noFill/>
        </a:ln>
      </c:spPr>
    </c:plotArea>
    <c:plotVisOnly val="1"/>
    <c:dispBlanksAs val="gap"/>
    <c:showDLblsOverMax val="0"/>
  </c:chart>
  <c:spPr>
    <a:noFill/>
    <a:ln>
      <a:noFill/>
    </a:ln>
  </c:spPr>
  <c:printSettings>
    <c:headerFooter/>
    <c:pageMargins b="0.75" l="0.7" r="0.7" t="0.75" header="0.3" footer="0.3"/>
    <c:pageSetup paperSize="9" orientation="portrait"/>
  </c:printSettings>
  <c:extLst>
    <c:ext xmlns:c14="http://schemas.microsoft.com/office/drawing/2007/8/2/chart" uri="{781A3756-C4B2-4CAC-9D66-4F8BD8637D16}">
      <c14:pivotOptions>
        <c14:dropZoneFilter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hyperlink" Target="#Ringkasan!A1"/></Relationships>
</file>

<file path=xl/drawings/_rels/drawing2.xml.rels><?xml version="1.0" encoding="UTF-8" standalone="yes"?>
<Relationships xmlns="http://schemas.openxmlformats.org/package/2006/relationships"><Relationship Id="rId2" Type="http://schemas.openxmlformats.org/officeDocument/2006/relationships/hyperlink" Target="#'Detail Penawaran'!A1"/><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57150</xdr:colOff>
      <xdr:row>0</xdr:row>
      <xdr:rowOff>266700</xdr:rowOff>
    </xdr:from>
    <xdr:to>
      <xdr:col>8</xdr:col>
      <xdr:colOff>1724</xdr:colOff>
      <xdr:row>0</xdr:row>
      <xdr:rowOff>607695</xdr:rowOff>
    </xdr:to>
    <xdr:sp macro="" textlink="">
      <xdr:nvSpPr>
        <xdr:cNvPr id="2" name="Bagan" descr="Bentuk navigasi ke lembar kerja Ringkasan">
          <a:hlinkClick xmlns:r="http://schemas.openxmlformats.org/officeDocument/2006/relationships" r:id="rId1" tooltip="Pilih untuk menavigasi ke lembar kerja Ringkasan"/>
          <a:extLst>
            <a:ext uri="{FF2B5EF4-FFF2-40B4-BE49-F238E27FC236}">
              <a16:creationId xmlns:a16="http://schemas.microsoft.com/office/drawing/2014/main" id="{00000000-0008-0000-0000-000002000000}"/>
            </a:ext>
          </a:extLst>
        </xdr:cNvPr>
        <xdr:cNvSpPr/>
      </xdr:nvSpPr>
      <xdr:spPr>
        <a:xfrm>
          <a:off x="10048875" y="266700"/>
          <a:ext cx="1297124" cy="340995"/>
        </a:xfrm>
        <a:prstGeom prst="roundRect">
          <a:avLst/>
        </a:prstGeom>
        <a:solidFill>
          <a:schemeClr val="accent2">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0"/>
          <a:r>
            <a:rPr lang="id-id" sz="1100">
              <a:solidFill>
                <a:schemeClr val="bg1"/>
              </a:solidFill>
            </a:rPr>
            <a:t>RINGKASAN</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114301</xdr:rowOff>
    </xdr:from>
    <xdr:to>
      <xdr:col>5</xdr:col>
      <xdr:colOff>895350</xdr:colOff>
      <xdr:row>1</xdr:row>
      <xdr:rowOff>3695701</xdr:rowOff>
    </xdr:to>
    <xdr:graphicFrame macro="">
      <xdr:nvGraphicFramePr>
        <xdr:cNvPr id="2" name="Bagan Penawaran" descr="Bagan kolom tergugus memperlihatkan jumlah hari tersisa pada penawaran">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266700</xdr:colOff>
      <xdr:row>0</xdr:row>
      <xdr:rowOff>266698</xdr:rowOff>
    </xdr:from>
    <xdr:to>
      <xdr:col>5</xdr:col>
      <xdr:colOff>1706700</xdr:colOff>
      <xdr:row>0</xdr:row>
      <xdr:rowOff>605026</xdr:rowOff>
    </xdr:to>
    <xdr:sp macro="" textlink="">
      <xdr:nvSpPr>
        <xdr:cNvPr id="3" name="Detail" descr="Bentuk navigasi ke lembar kerja Detail Penawaran">
          <a:hlinkClick xmlns:r="http://schemas.openxmlformats.org/officeDocument/2006/relationships" r:id="rId2" tooltip="Pilih untuk menavigasi ke lembar kerja Detail Penawaran"/>
          <a:extLst>
            <a:ext uri="{FF2B5EF4-FFF2-40B4-BE49-F238E27FC236}">
              <a16:creationId xmlns:a16="http://schemas.microsoft.com/office/drawing/2014/main" id="{00000000-0008-0000-0100-000003000000}"/>
            </a:ext>
          </a:extLst>
        </xdr:cNvPr>
        <xdr:cNvSpPr/>
      </xdr:nvSpPr>
      <xdr:spPr>
        <a:xfrm>
          <a:off x="5467350" y="266698"/>
          <a:ext cx="1440000" cy="338328"/>
        </a:xfrm>
        <a:prstGeom prst="roundRect">
          <a:avLst/>
        </a:prstGeom>
        <a:solidFill>
          <a:schemeClr val="accent2">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0"/>
          <a:r>
            <a:rPr lang="id-id" sz="1100">
              <a:solidFill>
                <a:schemeClr val="bg1"/>
              </a:solidFill>
            </a:rPr>
            <a:t>DETAIL</a:t>
          </a:r>
          <a:r>
            <a:rPr lang="id-id" sz="1100" baseline="0">
              <a:solidFill>
                <a:schemeClr val="bg1"/>
              </a:solidFill>
            </a:rPr>
            <a:t> </a:t>
          </a:r>
          <a:r>
            <a:rPr lang="id-id" sz="1100">
              <a:solidFill>
                <a:schemeClr val="bg1"/>
              </a:solidFill>
            </a:rPr>
            <a:t>PENAWARAN</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213.691962731478" createdVersion="6" refreshedVersion="6" minRefreshableVersion="3" recordCount="7" xr:uid="{00000000-000A-0000-FFFF-FFFF00000000}">
  <cacheSource type="worksheet">
    <worksheetSource name="InfoPenawaran"/>
  </cacheSource>
  <cacheFields count="7">
    <cacheField name="PENAWARAN #" numFmtId="37">
      <sharedItems containsSemiMixedTypes="0" containsString="0" containsNumber="1" containsInteger="1" minValue="1" maxValue="7" count="7">
        <n v="1"/>
        <n v="2"/>
        <n v="3"/>
        <n v="4"/>
        <n v="5"/>
        <n v="6"/>
        <n v="7"/>
      </sharedItems>
    </cacheField>
    <cacheField name="DESKRIPSI" numFmtId="0">
      <sharedItems/>
    </cacheField>
    <cacheField name="TANGGAL DITERIMA" numFmtId="14">
      <sharedItems containsSemiMixedTypes="0" containsNonDate="0" containsDate="1" containsString="0" minDate="2018-03-26T00:00:00" maxDate="2018-04-14T00:00:00"/>
    </cacheField>
    <cacheField name="JUMLAH" numFmtId="164">
      <sharedItems containsSemiMixedTypes="0" containsString="0" containsNumber="1" containsInteger="1" minValue="1500" maxValue="5000"/>
    </cacheField>
    <cacheField name="PERSEN SELESAI" numFmtId="9">
      <sharedItems containsSemiMixedTypes="0" containsString="0" containsNumber="1" minValue="0.2" maxValue="0.75"/>
    </cacheField>
    <cacheField name="TENGGAT WAKTU" numFmtId="14">
      <sharedItems containsSemiMixedTypes="0" containsNonDate="0" containsDate="1" containsString="0" minDate="2018-04-25T00:00:00" maxDate="2018-05-14T00:00:00"/>
    </cacheField>
    <cacheField name="HARI TERSISA" numFmtId="37">
      <sharedItems containsSemiMixedTypes="0" containsString="0" containsNumber="1" containsInteger="1" minValue="2" maxValue="2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s v="Nomor penawaran 1"/>
    <d v="2018-04-13T00:00:00"/>
    <n v="2000"/>
    <n v="0.5"/>
    <d v="2018-05-13T00:00:00"/>
    <n v="20"/>
  </r>
  <r>
    <x v="1"/>
    <s v="Nomor penawaran 2"/>
    <d v="2018-04-03T00:00:00"/>
    <n v="3500"/>
    <n v="0.25"/>
    <d v="2018-05-03T00:00:00"/>
    <n v="10"/>
  </r>
  <r>
    <x v="2"/>
    <s v="Nomor penawaran 3"/>
    <d v="2018-04-03T00:00:00"/>
    <n v="5000"/>
    <n v="0.3"/>
    <d v="2018-05-03T00:00:00"/>
    <n v="10"/>
  </r>
  <r>
    <x v="3"/>
    <s v="Nomor penawaran 4"/>
    <d v="2018-04-13T00:00:00"/>
    <n v="4000"/>
    <n v="0.2"/>
    <d v="2018-05-13T00:00:00"/>
    <n v="20"/>
  </r>
  <r>
    <x v="4"/>
    <s v="Nomor penawaran 5"/>
    <d v="2018-03-26T00:00:00"/>
    <n v="4000"/>
    <n v="0.75"/>
    <d v="2018-04-25T00:00:00"/>
    <n v="2"/>
  </r>
  <r>
    <x v="5"/>
    <s v="Nomor penawaran 6"/>
    <d v="2018-04-06T00:00:00"/>
    <n v="1500"/>
    <n v="0.45"/>
    <d v="2018-05-06T00:00:00"/>
    <n v="13"/>
  </r>
  <r>
    <x v="6"/>
    <s v="Nomor penawaran 7"/>
    <d v="2018-04-08T00:00:00"/>
    <n v="5000"/>
    <n v="0.65"/>
    <d v="2018-05-08T00:00:00"/>
    <n v="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LaporanPenawaran" cacheId="0" applyNumberFormats="0" applyBorderFormats="0" applyFontFormats="0" applyPatternFormats="0" applyAlignmentFormats="0" applyWidthHeightFormats="1" dataCaption="Nilai" updatedVersion="6" minRefreshableVersion="3" rowGrandTotals="0" colGrandTotals="0" itemPrintTitles="1" createdVersion="4" indent="0" compact="0" outline="1" compactData="0" multipleFieldFilters="0" chartFormat="1">
  <location ref="C3:D10" firstHeaderRow="1" firstDataRow="1" firstDataCol="1"/>
  <pivotFields count="7">
    <pivotField axis="axisRow" compact="0" showAll="0" defaultSubtotal="0">
      <items count="7">
        <item x="0"/>
        <item x="1"/>
        <item x="2"/>
        <item x="3"/>
        <item x="4"/>
        <item x="5"/>
        <item x="6"/>
      </items>
    </pivotField>
    <pivotField compact="0" showAll="0" defaultSubtotal="0"/>
    <pivotField compact="0" numFmtId="14" showAll="0" defaultSubtotal="0"/>
    <pivotField compact="0" numFmtId="164" showAll="0" defaultSubtotal="0"/>
    <pivotField compact="0" numFmtId="9" showAll="0" defaultSubtotal="0"/>
    <pivotField compact="0" numFmtId="14" showAll="0" defaultSubtotal="0"/>
    <pivotField dataField="1" compact="0" numFmtId="37" showAll="0" defaultSubtotal="0"/>
  </pivotFields>
  <rowFields count="1">
    <field x="0"/>
  </rowFields>
  <rowItems count="7">
    <i>
      <x/>
    </i>
    <i>
      <x v="1"/>
    </i>
    <i>
      <x v="2"/>
    </i>
    <i>
      <x v="3"/>
    </i>
    <i>
      <x v="4"/>
    </i>
    <i>
      <x v="5"/>
    </i>
    <i>
      <x v="6"/>
    </i>
  </rowItems>
  <colItems count="1">
    <i/>
  </colItems>
  <dataFields count="1">
    <dataField name="HARI TERSISA " fld="6" baseField="0" baseItem="2"/>
  </dataFields>
  <formats count="8">
    <format dxfId="14">
      <pivotArea field="0" type="button" dataOnly="0" labelOnly="1" outline="0" axis="axisRow" fieldPosition="0"/>
    </format>
    <format dxfId="13">
      <pivotArea dataOnly="0" labelOnly="1" outline="0" axis="axisValues" fieldPosition="0"/>
    </format>
    <format dxfId="12">
      <pivotArea dataOnly="0" labelOnly="1" outline="0" axis="axisValues" fieldPosition="0"/>
    </format>
    <format dxfId="11">
      <pivotArea dataOnly="0" labelOnly="1" outline="0" axis="axisValues" fieldPosition="0"/>
    </format>
    <format dxfId="10">
      <pivotArea dataOnly="0" labelOnly="1" outline="0" axis="axisValues" fieldPosition="0"/>
    </format>
    <format dxfId="9">
      <pivotArea field="0" type="button" dataOnly="0" labelOnly="1" outline="0" axis="axisRow" fieldPosition="0"/>
    </format>
    <format dxfId="8">
      <pivotArea dataOnly="0" labelOnly="1" outline="0" fieldPosition="0">
        <references count="1">
          <reference field="0" count="0"/>
        </references>
      </pivotArea>
    </format>
    <format dxfId="7">
      <pivotArea outline="0" collapsedLevelsAreSubtotals="1" fieldPosition="0"/>
    </format>
  </formats>
  <chartFormats count="8">
    <chartFormat chart="0" format="30">
      <pivotArea type="data" outline="0" fieldPosition="0">
        <references count="2">
          <reference field="4294967294" count="1" selected="0">
            <x v="0"/>
          </reference>
          <reference field="0" count="1" selected="0">
            <x v="6"/>
          </reference>
        </references>
      </pivotArea>
    </chartFormat>
    <chartFormat chart="0" format="31">
      <pivotArea type="data" outline="0" fieldPosition="0">
        <references count="2">
          <reference field="4294967294" count="1" selected="0">
            <x v="0"/>
          </reference>
          <reference field="0" count="1" selected="0">
            <x v="5"/>
          </reference>
        </references>
      </pivotArea>
    </chartFormat>
    <chartFormat chart="0" format="32">
      <pivotArea type="data" outline="0" fieldPosition="0">
        <references count="2">
          <reference field="4294967294" count="1" selected="0">
            <x v="0"/>
          </reference>
          <reference field="0" count="1" selected="0">
            <x v="4"/>
          </reference>
        </references>
      </pivotArea>
    </chartFormat>
    <chartFormat chart="0" format="33">
      <pivotArea type="data" outline="0" fieldPosition="0">
        <references count="2">
          <reference field="4294967294" count="1" selected="0">
            <x v="0"/>
          </reference>
          <reference field="0" count="1" selected="0">
            <x v="3"/>
          </reference>
        </references>
      </pivotArea>
    </chartFormat>
    <chartFormat chart="0" format="34">
      <pivotArea type="data" outline="0" fieldPosition="0">
        <references count="2">
          <reference field="4294967294" count="1" selected="0">
            <x v="0"/>
          </reference>
          <reference field="0" count="1" selected="0">
            <x v="2"/>
          </reference>
        </references>
      </pivotArea>
    </chartFormat>
    <chartFormat chart="0" format="35">
      <pivotArea type="data" outline="0" fieldPosition="0">
        <references count="2">
          <reference field="4294967294" count="1" selected="0">
            <x v="0"/>
          </reference>
          <reference field="0" count="1" selected="0">
            <x v="1"/>
          </reference>
        </references>
      </pivotArea>
    </chartFormat>
    <chartFormat chart="0" format="36">
      <pivotArea type="data" outline="0" fieldPosition="0">
        <references count="2">
          <reference field="4294967294" count="1" selected="0">
            <x v="0"/>
          </reference>
          <reference field="0" count="1" selected="0">
            <x v="0"/>
          </reference>
        </references>
      </pivotArea>
    </chartFormat>
    <chartFormat chart="0" format="37" series="1">
      <pivotArea type="data" outline="0" fieldPosition="0">
        <references count="1">
          <reference field="4294967294" count="1" selected="0">
            <x v="0"/>
          </reference>
        </references>
      </pivotArea>
    </chartFormat>
  </chartFormats>
  <pivotTableStyleInfo name="BidTracker_PivotTable1" showRowHeaders="1" showColHeaders="1" showRowStripes="0" showColStripes="0" showLastColumn="1"/>
  <extLst>
    <ext xmlns:x14="http://schemas.microsoft.com/office/spreadsheetml/2009/9/main" uri="{962EF5D1-5CA2-4c93-8EF4-DBF5C05439D2}">
      <x14:pivotTableDefinition xmlns:xm="http://schemas.microsoft.com/office/excel/2006/main" altTextSummary="Nomor penawaran dan Hari Tersisa diperbarui secara otomatis dalam tabel pivot dari lembar kerja detail Penawaran. Pilih Refresh dari opsi Analisis di Pita untuk memperbarui perubaha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foPenawaran" displayName="InfoPenawaran" ref="B2:H9" dataDxfId="16">
  <autoFilter ref="B2:H9" xr:uid="{00000000-0009-0000-0100-000001000000}"/>
  <tableColumns count="7">
    <tableColumn id="1" xr3:uid="{00000000-0010-0000-0000-000001000000}" name="PENAWARAN #" totalsRowLabel="Total" dataDxfId="15" totalsRowDxfId="0" dataCellStyle="Koma"/>
    <tableColumn id="2" xr3:uid="{00000000-0010-0000-0000-000002000000}" name="DESKRIPSI" totalsRowDxfId="1" dataCellStyle="Normal"/>
    <tableColumn id="3" xr3:uid="{00000000-0010-0000-0000-000003000000}" name="TANGGAL DITERIMA" totalsRowDxfId="2" dataCellStyle="Tanggal"/>
    <tableColumn id="4" xr3:uid="{00000000-0010-0000-0000-000004000000}" name="JUMLAH" totalsRowDxfId="3" dataCellStyle="Mata Uang"/>
    <tableColumn id="5" xr3:uid="{00000000-0010-0000-0000-000005000000}" name="PERSEN SELESAI" totalsRowDxfId="4" dataCellStyle="Persen"/>
    <tableColumn id="6" xr3:uid="{00000000-0010-0000-0000-000006000000}" name="TENGGAT WAKTU" totalsRowDxfId="5" dataCellStyle="Tanggal">
      <calculatedColumnFormula>InfoPenawaran[[#This Row],[TANGGAL DITERIMA]]+30</calculatedColumnFormula>
    </tableColumn>
    <tableColumn id="7" xr3:uid="{00000000-0010-0000-0000-000007000000}" name="HARI TERSISA" totalsRowFunction="sum" totalsRowDxfId="6" dataCellStyle="Koma [0]">
      <calculatedColumnFormula>InfoPenawaran[[#This Row],[TENGGAT WAKTU]]-TODAY()</calculatedColumnFormula>
    </tableColumn>
  </tableColumns>
  <tableStyleInfo name="Pencatat Penawaran" showFirstColumn="0" showLastColumn="1" showRowStripes="1" showColumnStripes="0"/>
  <extLst>
    <ext xmlns:x14="http://schemas.microsoft.com/office/spreadsheetml/2009/9/main" uri="{504A1905-F514-4f6f-8877-14C23A59335A}">
      <x14:table altTextSummary="Masukkan nomor Penawaran, Deskripsi, Tanggal Diterima, Jumlah, Persen Selesai, Tenggat Waktu, dan Hari Tersisa dalam tabel ini"/>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olstice">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Calibri">
      <a:maj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Elements>
  <a:objectDefaults>
    <a:spDef>
      <a:spPr>
        <a:ln/>
      </a:spPr>
      <a:bodyPr vertOverflow="clip" horzOverflow="clip" lIns="182880" rtlCol="0" anchor="ctr"/>
      <a:lstStyle>
        <a:defPPr algn="l">
          <a:defRPr sz="1100">
            <a:solidFill>
              <a:schemeClr val="tx1">
                <a:lumMod val="50000"/>
                <a:lumOff val="50000"/>
              </a:schemeClr>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autoPageBreaks="0" fitToPage="1"/>
  </sheetPr>
  <dimension ref="B1:H9"/>
  <sheetViews>
    <sheetView showGridLines="0" tabSelected="1" workbookViewId="0"/>
  </sheetViews>
  <sheetFormatPr defaultRowHeight="30" customHeight="1" x14ac:dyDescent="0.25"/>
  <cols>
    <col min="1" max="1" width="2.7109375" customWidth="1"/>
    <col min="2" max="2" width="21.7109375" customWidth="1"/>
    <col min="3" max="3" width="28" customWidth="1"/>
    <col min="4" max="4" width="27.85546875" customWidth="1"/>
    <col min="5" max="5" width="16.7109375" customWidth="1"/>
    <col min="6" max="6" width="28" customWidth="1"/>
    <col min="7" max="7" width="24.85546875" customWidth="1"/>
    <col min="8" max="8" width="20.28515625" customWidth="1"/>
    <col min="9" max="9" width="2.7109375" customWidth="1"/>
  </cols>
  <sheetData>
    <row r="1" spans="2:8" ht="57.75" customHeight="1" x14ac:dyDescent="0.25">
      <c r="B1" s="2" t="s">
        <v>0</v>
      </c>
      <c r="C1" s="1"/>
      <c r="D1" s="1"/>
      <c r="E1" s="1"/>
      <c r="F1" s="1"/>
      <c r="G1" s="1"/>
      <c r="H1" s="7" t="s">
        <v>14</v>
      </c>
    </row>
    <row r="2" spans="2:8" ht="30" customHeight="1" x14ac:dyDescent="0.3">
      <c r="B2" s="6" t="s">
        <v>1</v>
      </c>
      <c r="C2" s="6" t="s">
        <v>2</v>
      </c>
      <c r="D2" s="6" t="s">
        <v>10</v>
      </c>
      <c r="E2" s="6" t="s">
        <v>11</v>
      </c>
      <c r="F2" s="6" t="s">
        <v>12</v>
      </c>
      <c r="G2" s="6" t="s">
        <v>13</v>
      </c>
      <c r="H2" s="6" t="s">
        <v>15</v>
      </c>
    </row>
    <row r="3" spans="2:8" ht="30" customHeight="1" x14ac:dyDescent="0.25">
      <c r="B3" s="10">
        <v>1</v>
      </c>
      <c r="C3" t="s">
        <v>3</v>
      </c>
      <c r="D3" s="3">
        <f ca="1">TODAY()-10</f>
        <v>43205</v>
      </c>
      <c r="E3" s="5">
        <v>2000</v>
      </c>
      <c r="F3" s="4">
        <v>0.5</v>
      </c>
      <c r="G3" s="3">
        <f ca="1">InfoPenawaran[[#This Row],[TANGGAL DITERIMA]]+30</f>
        <v>43235</v>
      </c>
      <c r="H3" s="11">
        <f ca="1">InfoPenawaran[[#This Row],[TENGGAT WAKTU]]-TODAY()</f>
        <v>20</v>
      </c>
    </row>
    <row r="4" spans="2:8" ht="30" customHeight="1" x14ac:dyDescent="0.25">
      <c r="B4" s="10">
        <v>2</v>
      </c>
      <c r="C4" t="s">
        <v>4</v>
      </c>
      <c r="D4" s="3">
        <f ca="1">TODAY()-20</f>
        <v>43195</v>
      </c>
      <c r="E4" s="5">
        <v>3500</v>
      </c>
      <c r="F4" s="4">
        <v>0.25</v>
      </c>
      <c r="G4" s="3">
        <f ca="1">InfoPenawaran[[#This Row],[TANGGAL DITERIMA]]+30</f>
        <v>43225</v>
      </c>
      <c r="H4" s="11">
        <f ca="1">InfoPenawaran[[#This Row],[TENGGAT WAKTU]]-TODAY()</f>
        <v>10</v>
      </c>
    </row>
    <row r="5" spans="2:8" ht="30" customHeight="1" x14ac:dyDescent="0.25">
      <c r="B5" s="10">
        <v>3</v>
      </c>
      <c r="C5" t="s">
        <v>5</v>
      </c>
      <c r="D5" s="3">
        <f ca="1">TODAY()-20</f>
        <v>43195</v>
      </c>
      <c r="E5" s="5">
        <v>5000</v>
      </c>
      <c r="F5" s="4">
        <v>0.3</v>
      </c>
      <c r="G5" s="3">
        <f ca="1">InfoPenawaran[[#This Row],[TANGGAL DITERIMA]]+30</f>
        <v>43225</v>
      </c>
      <c r="H5" s="11">
        <f ca="1">InfoPenawaran[[#This Row],[TENGGAT WAKTU]]-TODAY()</f>
        <v>10</v>
      </c>
    </row>
    <row r="6" spans="2:8" ht="30" customHeight="1" x14ac:dyDescent="0.25">
      <c r="B6" s="10">
        <v>4</v>
      </c>
      <c r="C6" t="s">
        <v>6</v>
      </c>
      <c r="D6" s="3">
        <f ca="1">TODAY()-10</f>
        <v>43205</v>
      </c>
      <c r="E6" s="5">
        <v>4000</v>
      </c>
      <c r="F6" s="4">
        <v>0.2</v>
      </c>
      <c r="G6" s="3">
        <f ca="1">InfoPenawaran[[#This Row],[TANGGAL DITERIMA]]+30</f>
        <v>43235</v>
      </c>
      <c r="H6" s="11">
        <f ca="1">InfoPenawaran[[#This Row],[TENGGAT WAKTU]]-TODAY()</f>
        <v>20</v>
      </c>
    </row>
    <row r="7" spans="2:8" ht="30" customHeight="1" x14ac:dyDescent="0.25">
      <c r="B7" s="10">
        <v>5</v>
      </c>
      <c r="C7" t="s">
        <v>7</v>
      </c>
      <c r="D7" s="3">
        <f ca="1">TODAY()-28</f>
        <v>43187</v>
      </c>
      <c r="E7" s="5">
        <v>4000</v>
      </c>
      <c r="F7" s="4">
        <v>0.75</v>
      </c>
      <c r="G7" s="3">
        <f ca="1">InfoPenawaran[[#This Row],[TANGGAL DITERIMA]]+30</f>
        <v>43217</v>
      </c>
      <c r="H7" s="11">
        <f ca="1">InfoPenawaran[[#This Row],[TENGGAT WAKTU]]-TODAY()</f>
        <v>2</v>
      </c>
    </row>
    <row r="8" spans="2:8" ht="30" customHeight="1" x14ac:dyDescent="0.25">
      <c r="B8" s="10">
        <v>6</v>
      </c>
      <c r="C8" t="s">
        <v>8</v>
      </c>
      <c r="D8" s="3">
        <f ca="1">TODAY()-17</f>
        <v>43198</v>
      </c>
      <c r="E8" s="5">
        <v>1500</v>
      </c>
      <c r="F8" s="4">
        <v>0.45</v>
      </c>
      <c r="G8" s="3">
        <f ca="1">InfoPenawaran[[#This Row],[TANGGAL DITERIMA]]+30</f>
        <v>43228</v>
      </c>
      <c r="H8" s="11">
        <f ca="1">InfoPenawaran[[#This Row],[TENGGAT WAKTU]]-TODAY()</f>
        <v>13</v>
      </c>
    </row>
    <row r="9" spans="2:8" ht="30" customHeight="1" x14ac:dyDescent="0.25">
      <c r="B9" s="10">
        <v>7</v>
      </c>
      <c r="C9" t="s">
        <v>9</v>
      </c>
      <c r="D9" s="3">
        <f ca="1">TODAY()-15</f>
        <v>43200</v>
      </c>
      <c r="E9" s="5">
        <v>5000</v>
      </c>
      <c r="F9" s="4">
        <v>0.65</v>
      </c>
      <c r="G9" s="3">
        <f ca="1">InfoPenawaran[[#This Row],[TANGGAL DITERIMA]]+30</f>
        <v>43230</v>
      </c>
      <c r="H9" s="11">
        <f ca="1">InfoPenawaran[[#This Row],[TENGGAT WAKTU]]-TODAY()</f>
        <v>15</v>
      </c>
    </row>
  </sheetData>
  <conditionalFormatting sqref="F3:F9">
    <cfRule type="dataBar" priority="1">
      <dataBar>
        <cfvo type="num" val="0"/>
        <cfvo type="num" val="1"/>
        <color theme="4" tint="0.39997558519241921"/>
      </dataBar>
      <extLst>
        <ext xmlns:x14="http://schemas.microsoft.com/office/spreadsheetml/2009/9/main" uri="{B025F937-C7B1-47D3-B67F-A62EFF666E3E}">
          <x14:id>{EFB187CC-4F30-4585-8B6C-724045DA9407}</x14:id>
        </ext>
      </extLst>
    </cfRule>
  </conditionalFormatting>
  <dataValidations count="10">
    <dataValidation allowBlank="1" showInputMessage="1" showErrorMessage="1" prompt="Catat aktivitas penawaran menggunakan buku kerja Pencatat Penawaran ini. Masukkan detail penawaran dalam lembar kerja ini. Bagan kolom tergugus dan tabel pivot diperbarui secara otomatis di lembar kerja Ringkasan" sqref="A1" xr:uid="{00000000-0002-0000-0000-000000000000}"/>
    <dataValidation allowBlank="1" showInputMessage="1" showErrorMessage="1" prompt="Judul lembar kerja terletak di sel ini. Masukkan detail penawaran dalam tabel di bawah ini dan pilih sel H1 untuk menavigasi ke lembar kerja Ringkasan" sqref="B1" xr:uid="{00000000-0002-0000-0000-000001000000}"/>
    <dataValidation allowBlank="1" showInputMessage="1" showErrorMessage="1" prompt="Tautan navigasi ke lembar kerja Ringkasan terletak dalam sel ini. Sel ini tidak akan dicetak" sqref="H1" xr:uid="{00000000-0002-0000-0000-000002000000}"/>
    <dataValidation allowBlank="1" showInputMessage="1" showErrorMessage="1" prompt="Masukkan nomor Penawaran dalam kolom di bawah judul ini. Gunakan filter judul untuk menemukan entri tertentu" sqref="B2" xr:uid="{00000000-0002-0000-0000-000003000000}"/>
    <dataValidation allowBlank="1" showInputMessage="1" showErrorMessage="1" prompt="Masukkan Deskripsi dalam kolom di bawah judul ini" sqref="C2" xr:uid="{00000000-0002-0000-0000-000004000000}"/>
    <dataValidation allowBlank="1" showInputMessage="1" showErrorMessage="1" prompt="Masukkan Tanggal Diterima dalam kolom di bawah judul ini" sqref="D2" xr:uid="{00000000-0002-0000-0000-000005000000}"/>
    <dataValidation allowBlank="1" showInputMessage="1" showErrorMessage="1" prompt="Masukkan Jumlah dalam kolom di bawah judul ini" sqref="E2" xr:uid="{00000000-0002-0000-0000-000006000000}"/>
    <dataValidation allowBlank="1" showInputMessage="1" showErrorMessage="1" prompt="Masukkan Persen Selesai dalam kolom di bawah judul ini. Bilah status menunjukkan kemajuan proses penyelesaian" sqref="F2" xr:uid="{00000000-0002-0000-0000-000007000000}"/>
    <dataValidation allowBlank="1" showInputMessage="1" showErrorMessage="1" prompt="Masukkan tanggal Tenggat Waktu dalam kolom di bawah judul ini" sqref="G2" xr:uid="{00000000-0002-0000-0000-000008000000}"/>
    <dataValidation allowBlank="1" showInputMessage="1" showErrorMessage="1" prompt="Hari Tersisa dihitung secara otomatis dalam kolom di bawah judul ini" sqref="H2" xr:uid="{00000000-0002-0000-0000-000009000000}"/>
  </dataValidations>
  <hyperlinks>
    <hyperlink ref="H1" location="Ringkasan!A1" tooltip="Pilih untuk menavigasi ke lembar kerja Ringkasan" display="Ringkasan" xr:uid="{00000000-0004-0000-0000-000000000000}"/>
  </hyperlinks>
  <printOptions horizontalCentered="1"/>
  <pageMargins left="0.7" right="0.7" top="0.75" bottom="0.75" header="0.3" footer="0.3"/>
  <pageSetup paperSize="9"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FB187CC-4F30-4585-8B6C-724045DA9407}">
            <x14:dataBar minLength="0" maxLength="100">
              <x14:cfvo type="num">
                <xm:f>0</xm:f>
              </x14:cfvo>
              <x14:cfvo type="num">
                <xm:f>1</xm:f>
              </x14:cfvo>
              <x14:negativeFillColor rgb="FFFF0000"/>
              <x14:axisColor rgb="FF000000"/>
            </x14:dataBar>
          </x14:cfRule>
          <xm:sqref>F3:F9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B1:F20"/>
  <sheetViews>
    <sheetView showGridLines="0" workbookViewId="0"/>
  </sheetViews>
  <sheetFormatPr defaultRowHeight="30" customHeight="1" x14ac:dyDescent="0.25"/>
  <cols>
    <col min="1" max="1" width="2.7109375" customWidth="1"/>
    <col min="2" max="2" width="9.140625" customWidth="1"/>
    <col min="3" max="3" width="26.7109375" customWidth="1"/>
    <col min="4" max="4" width="23.7109375" customWidth="1"/>
    <col min="5" max="5" width="22.7109375" customWidth="1"/>
    <col min="6" max="6" width="25.7109375" customWidth="1"/>
    <col min="7" max="7" width="2.7109375" customWidth="1"/>
  </cols>
  <sheetData>
    <row r="1" spans="2:6" ht="57.75" customHeight="1" x14ac:dyDescent="0.25">
      <c r="B1" s="2" t="s">
        <v>16</v>
      </c>
      <c r="F1" s="7" t="s">
        <v>0</v>
      </c>
    </row>
    <row r="2" spans="2:6" ht="300" customHeight="1" x14ac:dyDescent="0.25"/>
    <row r="3" spans="2:6" ht="18.75" customHeight="1" x14ac:dyDescent="0.25">
      <c r="C3" s="9" t="s">
        <v>1</v>
      </c>
      <c r="D3" s="8" t="s">
        <v>17</v>
      </c>
    </row>
    <row r="4" spans="2:6" ht="15" x14ac:dyDescent="0.25">
      <c r="C4" s="12">
        <v>1</v>
      </c>
      <c r="D4" s="13">
        <v>20</v>
      </c>
    </row>
    <row r="5" spans="2:6" ht="15" x14ac:dyDescent="0.25">
      <c r="C5" s="12">
        <v>2</v>
      </c>
      <c r="D5" s="13">
        <v>10</v>
      </c>
    </row>
    <row r="6" spans="2:6" ht="15" x14ac:dyDescent="0.25">
      <c r="C6" s="12">
        <v>3</v>
      </c>
      <c r="D6" s="13">
        <v>10</v>
      </c>
    </row>
    <row r="7" spans="2:6" ht="15" x14ac:dyDescent="0.25">
      <c r="C7" s="12">
        <v>4</v>
      </c>
      <c r="D7" s="13">
        <v>20</v>
      </c>
    </row>
    <row r="8" spans="2:6" ht="15" x14ac:dyDescent="0.25">
      <c r="C8" s="12">
        <v>5</v>
      </c>
      <c r="D8" s="13">
        <v>2</v>
      </c>
    </row>
    <row r="9" spans="2:6" ht="15" x14ac:dyDescent="0.25">
      <c r="C9" s="12">
        <v>6</v>
      </c>
      <c r="D9" s="13">
        <v>13</v>
      </c>
    </row>
    <row r="10" spans="2:6" ht="15" x14ac:dyDescent="0.25">
      <c r="C10" s="12">
        <v>7</v>
      </c>
      <c r="D10" s="13">
        <v>15</v>
      </c>
    </row>
    <row r="11" spans="2:6" ht="15" x14ac:dyDescent="0.25"/>
    <row r="12" spans="2:6" ht="15" x14ac:dyDescent="0.25"/>
    <row r="13" spans="2:6" ht="15" x14ac:dyDescent="0.25"/>
    <row r="14" spans="2:6" ht="15" x14ac:dyDescent="0.25"/>
    <row r="15" spans="2:6" ht="15" x14ac:dyDescent="0.25"/>
    <row r="16" spans="2:6" ht="15" x14ac:dyDescent="0.25"/>
    <row r="17" ht="15" x14ac:dyDescent="0.25"/>
    <row r="18" ht="15" x14ac:dyDescent="0.25"/>
    <row r="19" ht="15" x14ac:dyDescent="0.25"/>
    <row r="20" ht="15" x14ac:dyDescent="0.25"/>
  </sheetData>
  <dataValidations count="4">
    <dataValidation allowBlank="1" showInputMessage="1" showErrorMessage="1" prompt="Bagan kolom tergugus &amp; tabel pivot menggambarkan hari yang tersisa untuk menawar diperbarui secara otomatis dalam lembar kerja Ringkasan. Pilih sel F1 untuk menavigasi ke lembar kerja Detail Penawaran" sqref="A1" xr:uid="{00000000-0002-0000-0100-000000000000}"/>
    <dataValidation allowBlank="1" showInputMessage="1" showErrorMessage="1" prompt="Judul lembar kerja terletak di sel ini. Bagan kolom tergugus menggambarkan hari yang tersisa untuk menawar terletak dalam sel di bawah ini dan tabel pivot terletak dalam sel C3. Pilih sel C3 untuk memfilter tabel pivot" sqref="B1" xr:uid="{00000000-0002-0000-0100-000001000000}"/>
    <dataValidation allowBlank="1" showInputMessage="1" showErrorMessage="1" prompt="Bagan kolom tergugus menggambarkan hari yang tersisa untuk menawar terletak dalam sel ini" sqref="B2" xr:uid="{00000000-0002-0000-0100-000002000000}"/>
    <dataValidation allowBlank="1" showInputMessage="1" showErrorMessage="1" prompt="Tautan navigasi ke lembar kerja Detail Penawaran terletak dalam sel ini. Sel ini tidak akan dicetak" sqref="F1" xr:uid="{00000000-0002-0000-0100-000003000000}"/>
  </dataValidations>
  <hyperlinks>
    <hyperlink ref="F1" location="'Detail Penawaran'!A1" tooltip="Pilih untuk menavigasi ke lembar kerja Detail Penawaran" display="Detail Penawaran" xr:uid="{00000000-0004-0000-0100-000000000000}"/>
  </hyperlinks>
  <printOptions horizontalCentered="1"/>
  <pageMargins left="0.7" right="0.7" top="0.75" bottom="0.75" header="0.3" footer="0.3"/>
  <pageSetup paperSize="9" fitToHeight="0" orientation="landscape"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2</vt:i4>
      </vt:variant>
      <vt:variant>
        <vt:lpstr>Rentang Bernama</vt:lpstr>
      </vt:variant>
      <vt:variant>
        <vt:i4>4</vt:i4>
      </vt:variant>
    </vt:vector>
  </HeadingPairs>
  <TitlesOfParts>
    <vt:vector size="6" baseType="lpstr">
      <vt:lpstr>Detail Penawaran</vt:lpstr>
      <vt:lpstr>Ringkasan</vt:lpstr>
      <vt:lpstr>Judul1</vt:lpstr>
      <vt:lpstr>Judul2</vt:lpstr>
      <vt:lpstr>'Detail Penawaran'!Print_Titles</vt:lpstr>
      <vt:lpstr>Ringkasan!Print_Titles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2017-05-01T05:54:38Z</dcterms:created>
  <dcterms:modified xsi:type="dcterms:W3CDTF">2018-04-25T06:26:01Z</dcterms:modified>
</cp:coreProperties>
</file>