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-165" yWindow="480" windowWidth="14355" windowHeight="8580"/>
  </bookViews>
  <sheets>
    <sheet name="Adatok" sheetId="2" r:id="rId1"/>
    <sheet name="Méretek" sheetId="11" r:id="rId2"/>
    <sheet name="Súly – TTI" sheetId="12" r:id="rId3"/>
    <sheet name="Súly – testzsír" sheetId="13" r:id="rId4"/>
  </sheets>
  <definedNames>
    <definedName name="_xlnm.Print_Area" localSheetId="0">Adatok!$A$1:$J$53</definedName>
  </definedNames>
  <calcPr calcId="145621"/>
  <webPublishing codePage="1252"/>
</workbook>
</file>

<file path=xl/calcChain.xml><?xml version="1.0" encoding="utf-8"?>
<calcChain xmlns="http://schemas.openxmlformats.org/spreadsheetml/2006/main">
  <c r="K7" i="2" l="1"/>
  <c r="K8" i="2"/>
  <c r="K9" i="2"/>
  <c r="K10" i="2"/>
  <c r="K11" i="2"/>
  <c r="H7" i="2"/>
  <c r="H8" i="2"/>
  <c r="H9" i="2"/>
  <c r="H10" i="2"/>
  <c r="H11" i="2"/>
  <c r="I8" i="2" l="1"/>
  <c r="J8" i="2" s="1"/>
  <c r="I11" i="2"/>
  <c r="J11" i="2" s="1"/>
  <c r="I10" i="2"/>
  <c r="J10" i="2" s="1"/>
  <c r="I9" i="2"/>
  <c r="J9" i="2" s="1"/>
  <c r="I7" i="2"/>
  <c r="J7" i="2" s="1"/>
</calcChain>
</file>

<file path=xl/sharedStrings.xml><?xml version="1.0" encoding="utf-8"?>
<sst xmlns="http://schemas.openxmlformats.org/spreadsheetml/2006/main" count="13" uniqueCount="13">
  <si>
    <t>Fitnesznapló nőknek</t>
  </si>
  <si>
    <t>Magasság (m)</t>
  </si>
  <si>
    <t>Dátum</t>
  </si>
  <si>
    <t>Súly (kg)</t>
  </si>
  <si>
    <t>Mellbőség (cm)</t>
  </si>
  <si>
    <t>Derékbőség (cm)</t>
  </si>
  <si>
    <t>Csípőbőség (cm)</t>
  </si>
  <si>
    <t>Csukló kerülete (cm)</t>
  </si>
  <si>
    <t>Alkar kerülete (cm)</t>
  </si>
  <si>
    <t>Becsült sovány testsúly (kg)</t>
  </si>
  <si>
    <t>Testzsír becsült súlya (kg)</t>
  </si>
  <si>
    <t>Testzsír becsült százalékaránya (kg)</t>
  </si>
  <si>
    <t>Becsült testtömegindex (TTI)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</si>
</sst>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yyyy/mm/dd;@"/>
  </numFmts>
  <fonts count="10" x14ac:knownFonts="1">
    <font>
      <sz val="8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20"/>
      <color theme="1" tint="0.249977111117893"/>
      <name val="Cambria"/>
      <family val="1"/>
      <scheme val="major"/>
    </font>
    <font>
      <b/>
      <sz val="8"/>
      <color theme="0"/>
      <name val="Cambria"/>
      <family val="1"/>
      <scheme val="major"/>
    </font>
    <font>
      <sz val="10"/>
      <color theme="1" tint="0.249977111117893"/>
      <name val="Calibri"/>
      <family val="2"/>
      <scheme val="minor"/>
    </font>
    <font>
      <b/>
      <sz val="8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</borders>
  <cellStyleXfs count="1">
    <xf numFmtId="164" fontId="0" fillId="0" borderId="0">
      <alignment horizontal="left" vertical="center" wrapText="1"/>
    </xf>
  </cellStyleXfs>
  <cellXfs count="25">
    <xf numFmtId="164" fontId="0" fillId="0" borderId="0" xfId="0">
      <alignment horizontal="left" vertical="center" wrapText="1"/>
    </xf>
    <xf numFmtId="164" fontId="2" fillId="0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 horizontal="left" wrapText="1"/>
    </xf>
    <xf numFmtId="164" fontId="2" fillId="0" borderId="0" xfId="0" applyFont="1" applyFill="1" applyBorder="1">
      <alignment horizontal="left" vertical="center" wrapText="1"/>
    </xf>
    <xf numFmtId="164" fontId="3" fillId="0" borderId="0" xfId="0" applyFont="1" applyFill="1" applyBorder="1">
      <alignment horizontal="left" vertical="center" wrapText="1"/>
    </xf>
    <xf numFmtId="164" fontId="3" fillId="0" borderId="0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left" indent="1"/>
    </xf>
    <xf numFmtId="164" fontId="2" fillId="0" borderId="0" xfId="0" applyFont="1" applyFill="1" applyBorder="1" applyAlignment="1">
      <alignment horizontal="left" wrapText="1" indent="1"/>
    </xf>
    <xf numFmtId="164" fontId="5" fillId="0" borderId="0" xfId="0" applyFont="1" applyFill="1" applyBorder="1" applyAlignment="1">
      <alignment horizontal="left" vertical="top" wrapText="1" indent="1"/>
    </xf>
    <xf numFmtId="164" fontId="5" fillId="0" borderId="0" xfId="0" applyNumberFormat="1" applyFont="1" applyFill="1" applyBorder="1" applyAlignment="1">
      <alignment horizontal="left" vertical="top" indent="1"/>
    </xf>
    <xf numFmtId="164" fontId="2" fillId="0" borderId="0" xfId="0" applyFont="1" applyFill="1" applyBorder="1" applyAlignment="1">
      <alignment horizontal="left" vertical="top" indent="1"/>
    </xf>
    <xf numFmtId="164" fontId="2" fillId="0" borderId="0" xfId="0" applyFont="1" applyFill="1" applyBorder="1" applyAlignment="1">
      <alignment horizontal="left" vertical="top" wrapText="1" indent="1"/>
    </xf>
    <xf numFmtId="164" fontId="3" fillId="0" borderId="0" xfId="0" applyFont="1" applyFill="1" applyBorder="1" applyAlignment="1">
      <alignment vertical="center"/>
    </xf>
    <xf numFmtId="164" fontId="0" fillId="0" borderId="0" xfId="0" applyAlignment="1">
      <alignment vertical="center" wrapText="1"/>
    </xf>
    <xf numFmtId="164" fontId="0" fillId="0" borderId="0" xfId="0" applyFill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165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0" fontId="9" fillId="0" borderId="0" xfId="0" applyNumberFormat="1" applyFont="1" applyAlignment="1">
      <alignment vertical="center" wrapText="1"/>
    </xf>
    <xf numFmtId="166" fontId="0" fillId="0" borderId="0" xfId="0" applyNumberFormat="1" applyAlignment="1">
      <alignment vertical="center" wrapText="1"/>
    </xf>
    <xf numFmtId="0" fontId="6" fillId="0" borderId="0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</cellXfs>
  <cellStyles count="1">
    <cellStyle name="Normal" xfId="0" builtinId="0" customBuiltin="1"/>
  </cellStyles>
  <dxfs count="17">
    <dxf>
      <numFmt numFmtId="164" formatCode="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5" formatCode="0.0%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66" formatCode="yyyy/mm/dd;@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mbria"/>
        <scheme val="major"/>
      </font>
      <numFmt numFmtId="0" formatCode="General"/>
      <alignment horizontal="general" vertical="center" textRotation="0" wrapText="1" relativeIndent="0" justifyLastLine="0" shrinkToFit="0" readingOrder="0"/>
    </dxf>
    <dxf>
      <fill>
        <patternFill>
          <bgColor theme="8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8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0"/>
      </font>
      <fill>
        <patternFill>
          <bgColor theme="0" tint="-0.499984740745262"/>
        </patternFill>
      </fill>
      <border diagonalUp="0" diagonalDown="0">
        <bottom style="thick">
          <color theme="0"/>
        </bottom>
      </border>
    </dxf>
    <dxf>
      <font>
        <sz val="8"/>
        <color theme="1" tint="0.24994659260841701"/>
      </font>
    </dxf>
  </dxfs>
  <tableStyles count="1" defaultTableStyle="TableStyleMedium9" defaultPivotStyle="PivotStyleLight16">
    <tableStyle name="Fitness Progress Chart" pivot="0" count="4">
      <tableStyleElement type="wholeTable" dxfId="16"/>
      <tableStyleElement type="headerRow" dxfId="15"/>
      <tableStyleElement type="firstRowStripe" dxfId="14"/>
      <tableStyleElement type="secondRow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3E7EF"/>
      <rgbColor rgb="006C52AE"/>
      <rgbColor rgb="00F1F3F7"/>
      <rgbColor rgb="00EAEAEA"/>
      <rgbColor rgb="00D3D9EC"/>
      <rgbColor rgb="00800000"/>
      <rgbColor rgb="00008000"/>
      <rgbColor rgb="00000080"/>
      <rgbColor rgb="00808000"/>
      <rgbColor rgb="00800080"/>
      <rgbColor rgb="00C3BCD4"/>
      <rgbColor rgb="00C0C0C0"/>
      <rgbColor rgb="00CEE0B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4D80C"/>
      <rgbColor rgb="0000FFFF"/>
      <rgbColor rgb="00800080"/>
      <rgbColor rgb="00800000"/>
      <rgbColor rgb="00008080"/>
      <rgbColor rgb="000000FF"/>
      <rgbColor rgb="00C2CADC"/>
      <rgbColor rgb="00A0C4C2"/>
      <rgbColor rgb="00B0CEC5"/>
      <rgbColor rgb="00C2CBDC"/>
      <rgbColor rgb="0097BCC2"/>
      <rgbColor rgb="00FF99CC"/>
      <rgbColor rgb="00CC99FF"/>
      <rgbColor rgb="00FFFAE3"/>
      <rgbColor rgb="003366FF"/>
      <rgbColor rgb="0033CCCC"/>
      <rgbColor rgb="0099CC00"/>
      <rgbColor rgb="00FAFBFC"/>
      <rgbColor rgb="00FF9900"/>
      <rgbColor rgb="00FF6600"/>
      <rgbColor rgb="00E3ECF7"/>
      <rgbColor rgb="00969696"/>
      <rgbColor rgb="00003366"/>
      <rgbColor rgb="00339966"/>
      <rgbColor rgb="000058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chartsheet" Target="chartsheets/sheet3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Méretek (cm)</a:t>
            </a:r>
            <a:endParaRPr lang="en-US"/>
          </a:p>
        </c:rich>
      </c:tx>
      <c:overlay val="0"/>
    </c:title>
    <c:autoTitleDeleted val="0"/>
    <c:view3D>
      <c:rotX val="10"/>
      <c:rotY val="3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0"/>
          <c:order val="0"/>
          <c:tx>
            <c:strRef>
              <c:f>Adatok!$C$6</c:f>
              <c:strCache>
                <c:ptCount val="1"/>
                <c:pt idx="0">
                  <c:v>Mellbőség (cm)</c:v>
                </c:pt>
              </c:strCache>
            </c:strRef>
          </c:tx>
          <c:cat>
            <c:numRef>
              <c:f>Adatok!$A$7:$A$12</c:f>
              <c:numCache>
                <c:formatCode>yyyy/mm/dd;@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Adatok!$C$7:$C$12</c:f>
              <c:numCache>
                <c:formatCode>0.0</c:formatCode>
                <c:ptCount val="6"/>
                <c:pt idx="0">
                  <c:v>81</c:v>
                </c:pt>
                <c:pt idx="1">
                  <c:v>81</c:v>
                </c:pt>
                <c:pt idx="2">
                  <c:v>81</c:v>
                </c:pt>
                <c:pt idx="3">
                  <c:v>81</c:v>
                </c:pt>
                <c:pt idx="4">
                  <c:v>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Adatok!$D$6</c:f>
              <c:strCache>
                <c:ptCount val="1"/>
                <c:pt idx="0">
                  <c:v>Derékbőség (cm)</c:v>
                </c:pt>
              </c:strCache>
            </c:strRef>
          </c:tx>
          <c:cat>
            <c:numRef>
              <c:f>Adatok!$A$7:$A$12</c:f>
              <c:numCache>
                <c:formatCode>yyyy/mm/dd;@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Adatok!$D$7:$D$12</c:f>
              <c:numCache>
                <c:formatCode>0.0</c:formatCode>
                <c:ptCount val="6"/>
                <c:pt idx="0">
                  <c:v>78.5</c:v>
                </c:pt>
                <c:pt idx="1">
                  <c:v>78.5</c:v>
                </c:pt>
                <c:pt idx="2">
                  <c:v>78.5</c:v>
                </c:pt>
                <c:pt idx="3">
                  <c:v>78</c:v>
                </c:pt>
                <c:pt idx="4">
                  <c:v>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Adatok!$E$6</c:f>
              <c:strCache>
                <c:ptCount val="1"/>
                <c:pt idx="0">
                  <c:v>Csípőbőség (cm)</c:v>
                </c:pt>
              </c:strCache>
            </c:strRef>
          </c:tx>
          <c:cat>
            <c:numRef>
              <c:f>Adatok!$A$7:$A$12</c:f>
              <c:numCache>
                <c:formatCode>yyyy/mm/dd;@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Adatok!$E$7:$E$12</c:f>
              <c:numCache>
                <c:formatCode>0.0</c:formatCode>
                <c:ptCount val="6"/>
                <c:pt idx="0">
                  <c:v>101</c:v>
                </c:pt>
                <c:pt idx="1">
                  <c:v>100</c:v>
                </c:pt>
                <c:pt idx="2">
                  <c:v>100</c:v>
                </c:pt>
                <c:pt idx="3">
                  <c:v>99</c:v>
                </c:pt>
                <c:pt idx="4">
                  <c:v>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Adatok!$F$6</c:f>
              <c:strCache>
                <c:ptCount val="1"/>
                <c:pt idx="0">
                  <c:v>Csukló kerülete (cm)</c:v>
                </c:pt>
              </c:strCache>
            </c:strRef>
          </c:tx>
          <c:cat>
            <c:numRef>
              <c:f>Adatok!$A$7:$A$12</c:f>
              <c:numCache>
                <c:formatCode>yyyy/mm/dd;@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Adatok!$F$7:$F$12</c:f>
              <c:numCache>
                <c:formatCode>0.0</c:formatCode>
                <c:ptCount val="6"/>
                <c:pt idx="0">
                  <c:v>17.2</c:v>
                </c:pt>
                <c:pt idx="1">
                  <c:v>17.2</c:v>
                </c:pt>
                <c:pt idx="2">
                  <c:v>17.100000000000001</c:v>
                </c:pt>
                <c:pt idx="3">
                  <c:v>17.100000000000001</c:v>
                </c:pt>
                <c:pt idx="4">
                  <c:v>17.100000000000001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Adatok!$G$6</c:f>
              <c:strCache>
                <c:ptCount val="1"/>
                <c:pt idx="0">
                  <c:v>Alkar kerülete (cm)</c:v>
                </c:pt>
              </c:strCache>
            </c:strRef>
          </c:tx>
          <c:cat>
            <c:numRef>
              <c:f>Adatok!$A$7:$A$12</c:f>
              <c:numCache>
                <c:formatCode>yyyy/mm/dd;@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Adatok!$G$7:$G$12</c:f>
              <c:numCache>
                <c:formatCode>0.0</c:formatCode>
                <c:ptCount val="6"/>
                <c:pt idx="0">
                  <c:v>29.2</c:v>
                </c:pt>
                <c:pt idx="1">
                  <c:v>29.2</c:v>
                </c:pt>
                <c:pt idx="2">
                  <c:v>29.2</c:v>
                </c:pt>
                <c:pt idx="3">
                  <c:v>29.2</c:v>
                </c:pt>
                <c:pt idx="4">
                  <c:v>28.9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804672"/>
        <c:axId val="75806208"/>
        <c:axId val="75159296"/>
      </c:line3DChart>
      <c:dateAx>
        <c:axId val="75804672"/>
        <c:scaling>
          <c:orientation val="minMax"/>
        </c:scaling>
        <c:delete val="0"/>
        <c:axPos val="b"/>
        <c:numFmt formatCode="yyyy/mm/dd;@" sourceLinked="1"/>
        <c:majorTickMark val="none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5806208"/>
        <c:crosses val="autoZero"/>
        <c:auto val="1"/>
        <c:lblOffset val="100"/>
        <c:baseTimeUnit val="days"/>
        <c:majorUnit val="7"/>
        <c:majorTimeUnit val="days"/>
      </c:dateAx>
      <c:valAx>
        <c:axId val="75806208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75804672"/>
        <c:crosses val="autoZero"/>
        <c:crossBetween val="between"/>
      </c:valAx>
      <c:serAx>
        <c:axId val="75159296"/>
        <c:scaling>
          <c:orientation val="minMax"/>
        </c:scaling>
        <c:delete val="1"/>
        <c:axPos val="b"/>
        <c:majorTickMark val="out"/>
        <c:minorTickMark val="none"/>
        <c:tickLblPos val="nextTo"/>
        <c:crossAx val="75806208"/>
        <c:crosses val="autoZero"/>
      </c:ser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Súly – TTI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Adatok!$B$6</c:f>
              <c:strCache>
                <c:ptCount val="1"/>
                <c:pt idx="0">
                  <c:v>Súly (kg)</c:v>
                </c:pt>
              </c:strCache>
            </c:strRef>
          </c:tx>
          <c:invertIfNegative val="0"/>
          <c:cat>
            <c:numRef>
              <c:f>Adatok!$A$7:$A$12</c:f>
              <c:numCache>
                <c:formatCode>yyyy/mm/dd;@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Adatok!$B$7:$B$12</c:f>
              <c:numCache>
                <c:formatCode>0.0</c:formatCode>
                <c:ptCount val="6"/>
                <c:pt idx="0">
                  <c:v>63.5</c:v>
                </c:pt>
                <c:pt idx="1">
                  <c:v>63.5</c:v>
                </c:pt>
                <c:pt idx="2">
                  <c:v>63</c:v>
                </c:pt>
                <c:pt idx="3">
                  <c:v>63</c:v>
                </c:pt>
                <c:pt idx="4">
                  <c:v>62.5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5977856"/>
        <c:axId val="75979392"/>
      </c:barChart>
      <c:lineChart>
        <c:grouping val="standard"/>
        <c:varyColors val="0"/>
        <c:ser>
          <c:idx val="1"/>
          <c:order val="1"/>
          <c:tx>
            <c:strRef>
              <c:f>Adatok!$K$6</c:f>
              <c:strCache>
                <c:ptCount val="1"/>
                <c:pt idx="0">
                  <c:v>Becsült testtömegindex (TTI)</c:v>
                </c:pt>
              </c:strCache>
            </c:strRef>
          </c:tx>
          <c:cat>
            <c:numRef>
              <c:f>Adatok!$A$7:$A$12</c:f>
              <c:numCache>
                <c:formatCode>yyyy/mm/dd;@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Adatok!$K$7:$K$12</c:f>
              <c:numCache>
                <c:formatCode>0.0</c:formatCode>
                <c:ptCount val="6"/>
                <c:pt idx="0">
                  <c:v>26.430801248699268</c:v>
                </c:pt>
                <c:pt idx="1">
                  <c:v>26.430801248699268</c:v>
                </c:pt>
                <c:pt idx="2">
                  <c:v>26.22268470343392</c:v>
                </c:pt>
                <c:pt idx="3">
                  <c:v>26.22268470343392</c:v>
                </c:pt>
                <c:pt idx="4">
                  <c:v>26.014568158168572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95392"/>
        <c:axId val="75993472"/>
      </c:lineChart>
      <c:dateAx>
        <c:axId val="75977856"/>
        <c:scaling>
          <c:orientation val="minMax"/>
        </c:scaling>
        <c:delete val="0"/>
        <c:axPos val="b"/>
        <c:numFmt formatCode="yyyy/mm/dd;@" sourceLinked="1"/>
        <c:majorTickMark val="none"/>
        <c:minorTickMark val="none"/>
        <c:tickLblPos val="nextTo"/>
        <c:crossAx val="75979392"/>
        <c:crosses val="autoZero"/>
        <c:auto val="1"/>
        <c:lblOffset val="100"/>
        <c:baseTimeUnit val="days"/>
      </c:dateAx>
      <c:valAx>
        <c:axId val="75979392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75977856"/>
        <c:crosses val="autoZero"/>
        <c:crossBetween val="between"/>
      </c:valAx>
      <c:valAx>
        <c:axId val="7599347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/>
                  <a:t>TTI</a:t>
                </a:r>
                <a:endParaRPr lang="en-US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75995392"/>
        <c:crosses val="max"/>
        <c:crossBetween val="between"/>
      </c:valAx>
      <c:dateAx>
        <c:axId val="75995392"/>
        <c:scaling>
          <c:orientation val="minMax"/>
        </c:scaling>
        <c:delete val="1"/>
        <c:axPos val="b"/>
        <c:numFmt formatCode="yyyy/mm/dd;@" sourceLinked="1"/>
        <c:majorTickMark val="out"/>
        <c:minorTickMark val="none"/>
        <c:tickLblPos val="nextTo"/>
        <c:crossAx val="75993472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Súly – testzsír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Adatok!$B$6</c:f>
              <c:strCache>
                <c:ptCount val="1"/>
                <c:pt idx="0">
                  <c:v>Súly (kg)</c:v>
                </c:pt>
              </c:strCache>
            </c:strRef>
          </c:tx>
          <c:invertIfNegative val="0"/>
          <c:cat>
            <c:numRef>
              <c:f>Adatok!$A$7:$A$12</c:f>
              <c:numCache>
                <c:formatCode>yyyy/mm/dd;@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Adatok!$B$7:$B$12</c:f>
              <c:numCache>
                <c:formatCode>0.0</c:formatCode>
                <c:ptCount val="6"/>
                <c:pt idx="0">
                  <c:v>63.5</c:v>
                </c:pt>
                <c:pt idx="1">
                  <c:v>63.5</c:v>
                </c:pt>
                <c:pt idx="2">
                  <c:v>63</c:v>
                </c:pt>
                <c:pt idx="3">
                  <c:v>63</c:v>
                </c:pt>
                <c:pt idx="4">
                  <c:v>62.5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6522240"/>
        <c:axId val="76523776"/>
      </c:barChart>
      <c:lineChart>
        <c:grouping val="standard"/>
        <c:varyColors val="0"/>
        <c:ser>
          <c:idx val="1"/>
          <c:order val="1"/>
          <c:tx>
            <c:strRef>
              <c:f>Adatok!$J$6</c:f>
              <c:strCache>
                <c:ptCount val="1"/>
                <c:pt idx="0">
                  <c:v>Testzsír becsült százalékaránya (kg)</c:v>
                </c:pt>
              </c:strCache>
            </c:strRef>
          </c:tx>
          <c:cat>
            <c:numRef>
              <c:f>Adatok!$A$7:$A$12</c:f>
              <c:numCache>
                <c:formatCode>yyyy/mm/dd;@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Adatok!$J$7:$J$12</c:f>
              <c:numCache>
                <c:formatCode>0.0%</c:formatCode>
                <c:ptCount val="6"/>
                <c:pt idx="0">
                  <c:v>0.26831425598335051</c:v>
                </c:pt>
                <c:pt idx="1">
                  <c:v>0.26831425598335051</c:v>
                </c:pt>
                <c:pt idx="2">
                  <c:v>0.2656503642039541</c:v>
                </c:pt>
                <c:pt idx="3">
                  <c:v>0.2656503642039541</c:v>
                </c:pt>
                <c:pt idx="4">
                  <c:v>0.26298647242455775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35680"/>
        <c:axId val="76533760"/>
      </c:lineChart>
      <c:dateAx>
        <c:axId val="76522240"/>
        <c:scaling>
          <c:orientation val="minMax"/>
        </c:scaling>
        <c:delete val="0"/>
        <c:axPos val="b"/>
        <c:numFmt formatCode="yyyy/mm/dd;@" sourceLinked="1"/>
        <c:majorTickMark val="none"/>
        <c:minorTickMark val="none"/>
        <c:tickLblPos val="nextTo"/>
        <c:crossAx val="76523776"/>
        <c:crosses val="autoZero"/>
        <c:auto val="1"/>
        <c:lblOffset val="100"/>
        <c:baseTimeUnit val="days"/>
      </c:dateAx>
      <c:valAx>
        <c:axId val="76523776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76522240"/>
        <c:crosses val="autoZero"/>
        <c:crossBetween val="between"/>
      </c:valAx>
      <c:valAx>
        <c:axId val="7653376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/>
                  <a:t>Testzsír</a:t>
                </a:r>
                <a:endParaRPr lang="en-US"/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76535680"/>
        <c:crosses val="max"/>
        <c:crossBetween val="between"/>
      </c:valAx>
      <c:dateAx>
        <c:axId val="76535680"/>
        <c:scaling>
          <c:orientation val="minMax"/>
        </c:scaling>
        <c:delete val="1"/>
        <c:axPos val="b"/>
        <c:numFmt formatCode="yyyy/mm/dd;@" sourceLinked="1"/>
        <c:majorTickMark val="out"/>
        <c:minorTickMark val="none"/>
        <c:tickLblPos val="nextTo"/>
        <c:crossAx val="76533760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paperSize="9" orientation="landscape" horizontalDpi="4294967292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paperSize="9" orientation="landscape" horizontalDpi="4294967292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paperSize="9"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1</xdr:row>
      <xdr:rowOff>95250</xdr:rowOff>
    </xdr:from>
    <xdr:ext cx="76200" cy="200025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76200" y="419100"/>
          <a:ext cx="76200" cy="2000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oneCellAnchor>
  <xdr:oneCellAnchor>
    <xdr:from>
      <xdr:col>9</xdr:col>
      <xdr:colOff>876300</xdr:colOff>
      <xdr:row>0</xdr:row>
      <xdr:rowOff>152400</xdr:rowOff>
    </xdr:from>
    <xdr:ext cx="1466850" cy="1047750"/>
    <xdr:pic>
      <xdr:nvPicPr>
        <xdr:cNvPr id="3" name="Rectangl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20025" y="152400"/>
          <a:ext cx="1466850" cy="10477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76200</xdr:colOff>
      <xdr:row>1</xdr:row>
      <xdr:rowOff>95250</xdr:rowOff>
    </xdr:from>
    <xdr:ext cx="76200" cy="20002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76200" y="704850"/>
          <a:ext cx="76200" cy="2000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695325" y="409575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733425" y="371475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676275" y="333375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6:K11" totalsRowShown="0" headerRowDxfId="12" dataDxfId="11" dataCellStyle="Normal">
  <autoFilter ref="A6:K11"/>
  <tableColumns count="11">
    <tableColumn id="1" name="Dátum" dataDxfId="10" dataCellStyle="Normal"/>
    <tableColumn id="2" name="Súly (kg)" dataDxfId="9" dataCellStyle="Normal"/>
    <tableColumn id="3" name="Mellbőség (cm)" dataDxfId="8" dataCellStyle="Normal"/>
    <tableColumn id="4" name="Derékbőség (cm)" dataDxfId="7" dataCellStyle="Normal"/>
    <tableColumn id="5" name="Csípőbőség (cm)" dataDxfId="6" dataCellStyle="Normal"/>
    <tableColumn id="6" name="Csukló kerülete (cm)" dataDxfId="5" dataCellStyle="Normal"/>
    <tableColumn id="7" name="Alkar kerülete (cm)" dataDxfId="4" dataCellStyle="Normal"/>
    <tableColumn id="8" name="Becsült sovány testsúly (kg)" dataDxfId="3" dataCellStyle="Normal">
      <calculatedColumnFormula>(1.07*B7)-128*(B7^2/(100*$B$3)^2)</calculatedColumnFormula>
    </tableColumn>
    <tableColumn id="9" name="Testzsír becsült súlya (kg)" dataDxfId="2" dataCellStyle="Normal">
      <calculatedColumnFormula>B7-H7</calculatedColumnFormula>
    </tableColumn>
    <tableColumn id="10" name="Testzsír becsült százalékaránya (kg)" dataDxfId="1" dataCellStyle="Normal">
      <calculatedColumnFormula>IF(ISERROR((I7*100)/B7),"0.0",(I7*100)/B7)*0.01</calculatedColumnFormula>
    </tableColumn>
    <tableColumn id="11" name="Becsült testtömegindex (TTI)" dataDxfId="0" dataCellStyle="Normal">
      <calculatedColumnFormula>(B7)/($B$3^2)</calculatedColumnFormula>
    </tableColumn>
  </tableColumns>
  <tableStyleInfo name="Fitness Progress Chart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7B2F6B"/>
      </a:hlink>
      <a:folHlink>
        <a:srgbClr val="D5973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tabSelected="1" workbookViewId="0">
      <selection sqref="A1:K1"/>
    </sheetView>
  </sheetViews>
  <sheetFormatPr defaultRowHeight="15.95" customHeight="1" x14ac:dyDescent="0.2"/>
  <cols>
    <col min="1" max="1" width="14.83203125" style="1" customWidth="1"/>
    <col min="2" max="2" width="12.33203125" style="1" bestFit="1" customWidth="1"/>
    <col min="3" max="5" width="11.5" style="1" bestFit="1" customWidth="1"/>
    <col min="6" max="6" width="13.1640625" style="1" customWidth="1"/>
    <col min="7" max="7" width="12.6640625" style="1" customWidth="1"/>
    <col min="8" max="8" width="18" style="1" bestFit="1" customWidth="1"/>
    <col min="9" max="10" width="18.33203125" style="1" bestFit="1" customWidth="1"/>
    <col min="11" max="11" width="23" style="1" customWidth="1"/>
    <col min="12" max="16384" width="9.33203125" style="3"/>
  </cols>
  <sheetData>
    <row r="1" spans="1:11" s="1" customFormat="1" ht="48" customHeight="1" x14ac:dyDescent="0.3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.75" x14ac:dyDescent="0.2">
      <c r="J2" s="3"/>
      <c r="K2" s="3"/>
    </row>
    <row r="3" spans="1:11" s="7" customFormat="1" ht="15.75" customHeight="1" x14ac:dyDescent="0.2">
      <c r="A3" s="21" t="s">
        <v>1</v>
      </c>
      <c r="B3" s="23">
        <v>1.55</v>
      </c>
      <c r="C3" s="6"/>
      <c r="D3" s="6"/>
      <c r="E3" s="6"/>
      <c r="F3" s="6"/>
      <c r="G3" s="6"/>
      <c r="H3" s="6"/>
      <c r="I3" s="6"/>
    </row>
    <row r="4" spans="1:11" s="11" customFormat="1" ht="15.75" customHeight="1" x14ac:dyDescent="0.2">
      <c r="A4" s="22"/>
      <c r="B4" s="24"/>
      <c r="C4" s="10"/>
      <c r="D4" s="10"/>
      <c r="E4" s="10"/>
      <c r="F4" s="10"/>
      <c r="G4" s="10"/>
      <c r="H4" s="10"/>
      <c r="I4" s="10"/>
      <c r="J4" s="8"/>
      <c r="K4" s="9"/>
    </row>
    <row r="5" spans="1:11" ht="15" customHeight="1" x14ac:dyDescent="0.2">
      <c r="J5" s="2"/>
      <c r="K5" s="2"/>
    </row>
    <row r="6" spans="1:11" s="12" customFormat="1" ht="25.5" customHeight="1" x14ac:dyDescent="0.2">
      <c r="A6" s="18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5" t="s">
        <v>10</v>
      </c>
      <c r="J6" s="15" t="s">
        <v>11</v>
      </c>
      <c r="K6" s="15" t="s">
        <v>12</v>
      </c>
    </row>
    <row r="7" spans="1:11" s="4" customFormat="1" ht="15.95" customHeight="1" x14ac:dyDescent="0.2">
      <c r="A7" s="19">
        <v>39083</v>
      </c>
      <c r="B7" s="13">
        <v>63.5</v>
      </c>
      <c r="C7" s="13">
        <v>81</v>
      </c>
      <c r="D7" s="13">
        <v>78.5</v>
      </c>
      <c r="E7" s="13">
        <v>101</v>
      </c>
      <c r="F7" s="13">
        <v>17.2</v>
      </c>
      <c r="G7" s="13">
        <v>29.2</v>
      </c>
      <c r="H7" s="14">
        <f t="shared" ref="H7:H11" si="0">(1.07*B7)-128*(B7^2/(100*$B$3)^2)</f>
        <v>46.462044745057241</v>
      </c>
      <c r="I7" s="14">
        <f>B7-H7</f>
        <v>17.037955254942759</v>
      </c>
      <c r="J7" s="16">
        <f t="shared" ref="J7:J11" si="1">IF(ISERROR((I7*100)/B7),"0.0",(I7*100)/B7)*0.01</f>
        <v>0.26831425598335051</v>
      </c>
      <c r="K7" s="17">
        <f t="shared" ref="K7:K11" si="2">(B7)/($B$3^2)</f>
        <v>26.430801248699268</v>
      </c>
    </row>
    <row r="8" spans="1:11" s="4" customFormat="1" ht="15.95" customHeight="1" x14ac:dyDescent="0.2">
      <c r="A8" s="19">
        <v>39090</v>
      </c>
      <c r="B8" s="13">
        <v>63.5</v>
      </c>
      <c r="C8" s="13">
        <v>81</v>
      </c>
      <c r="D8" s="13">
        <v>78.5</v>
      </c>
      <c r="E8" s="13">
        <v>100</v>
      </c>
      <c r="F8" s="13">
        <v>17.2</v>
      </c>
      <c r="G8" s="13">
        <v>29.2</v>
      </c>
      <c r="H8" s="14">
        <f t="shared" si="0"/>
        <v>46.462044745057241</v>
      </c>
      <c r="I8" s="14">
        <f>B8-H8</f>
        <v>17.037955254942759</v>
      </c>
      <c r="J8" s="16">
        <f t="shared" si="1"/>
        <v>0.26831425598335051</v>
      </c>
      <c r="K8" s="17">
        <f t="shared" si="2"/>
        <v>26.430801248699268</v>
      </c>
    </row>
    <row r="9" spans="1:11" s="4" customFormat="1" ht="15.95" customHeight="1" x14ac:dyDescent="0.2">
      <c r="A9" s="19">
        <v>39097</v>
      </c>
      <c r="B9" s="13">
        <v>63</v>
      </c>
      <c r="C9" s="13">
        <v>81</v>
      </c>
      <c r="D9" s="13">
        <v>78.5</v>
      </c>
      <c r="E9" s="13">
        <v>100</v>
      </c>
      <c r="F9" s="13">
        <v>17.100000000000001</v>
      </c>
      <c r="G9" s="13">
        <v>29.2</v>
      </c>
      <c r="H9" s="14">
        <f t="shared" si="0"/>
        <v>46.264027055150891</v>
      </c>
      <c r="I9" s="14">
        <f>B9-H9</f>
        <v>16.735972944849109</v>
      </c>
      <c r="J9" s="16">
        <f t="shared" si="1"/>
        <v>0.2656503642039541</v>
      </c>
      <c r="K9" s="17">
        <f t="shared" si="2"/>
        <v>26.22268470343392</v>
      </c>
    </row>
    <row r="10" spans="1:11" s="4" customFormat="1" ht="15.95" customHeight="1" x14ac:dyDescent="0.2">
      <c r="A10" s="19">
        <v>39104</v>
      </c>
      <c r="B10" s="13">
        <v>63</v>
      </c>
      <c r="C10" s="13">
        <v>81</v>
      </c>
      <c r="D10" s="13">
        <v>78</v>
      </c>
      <c r="E10" s="13">
        <v>99</v>
      </c>
      <c r="F10" s="13">
        <v>17.100000000000001</v>
      </c>
      <c r="G10" s="13">
        <v>29.2</v>
      </c>
      <c r="H10" s="14">
        <f t="shared" si="0"/>
        <v>46.264027055150891</v>
      </c>
      <c r="I10" s="14">
        <f>B10-H10</f>
        <v>16.735972944849109</v>
      </c>
      <c r="J10" s="16">
        <f t="shared" si="1"/>
        <v>0.2656503642039541</v>
      </c>
      <c r="K10" s="17">
        <f t="shared" si="2"/>
        <v>26.22268470343392</v>
      </c>
    </row>
    <row r="11" spans="1:11" s="4" customFormat="1" ht="15.95" customHeight="1" x14ac:dyDescent="0.2">
      <c r="A11" s="19">
        <v>39111</v>
      </c>
      <c r="B11" s="13">
        <v>62.5</v>
      </c>
      <c r="C11" s="13">
        <v>81</v>
      </c>
      <c r="D11" s="13">
        <v>78</v>
      </c>
      <c r="E11" s="13">
        <v>99</v>
      </c>
      <c r="F11" s="13">
        <v>17.100000000000001</v>
      </c>
      <c r="G11" s="13">
        <v>28.9</v>
      </c>
      <c r="H11" s="14">
        <f t="shared" si="0"/>
        <v>46.063345473465141</v>
      </c>
      <c r="I11" s="14">
        <f>B11-H11</f>
        <v>16.436654526534859</v>
      </c>
      <c r="J11" s="16">
        <f t="shared" si="1"/>
        <v>0.26298647242455775</v>
      </c>
      <c r="K11" s="17">
        <f t="shared" si="2"/>
        <v>26.014568158168572</v>
      </c>
    </row>
    <row r="12" spans="1:11" s="4" customFormat="1" ht="15.9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s="4" customFormat="1" ht="15.9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s="4" customFormat="1" ht="15.9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s="4" customFormat="1" ht="15.9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s="4" customFormat="1" ht="15.9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s="4" customFormat="1" ht="15.9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s="4" customFormat="1" ht="15.9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s="4" customFormat="1" ht="15.9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s="4" customFormat="1" ht="15.9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4" customFormat="1" ht="15.9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4" customFormat="1" ht="15.9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s="4" customFormat="1" ht="15.9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s="4" customFormat="1" ht="15.9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s="4" customFormat="1" ht="15.9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4" customFormat="1" ht="15.9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4" customFormat="1" ht="15.9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4" customFormat="1" ht="15.9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4" customFormat="1" ht="15.9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4" customFormat="1" ht="15.9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4" customFormat="1" ht="15.9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4" customFormat="1" ht="15.9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4" customFormat="1" ht="15.9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s="4" customFormat="1" ht="15.9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s="4" customFormat="1" ht="15.9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s="4" customFormat="1" ht="15.9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3">
    <mergeCell ref="A1:K1"/>
    <mergeCell ref="A3:A4"/>
    <mergeCell ref="B3:B4"/>
  </mergeCells>
  <phoneticPr fontId="1" type="noConversion"/>
  <printOptions horizontalCentered="1"/>
  <pageMargins left="0.5" right="0.5" top="0.75" bottom="0.75" header="0.5" footer="0.5"/>
  <pageSetup paperSize="9" fitToHeight="0" orientation="landscape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DEC13B5E4FA0F4BA72DC03E1FAE02FA04009372B5BAB9923946A28806341B445653" ma:contentTypeVersion="56" ma:contentTypeDescription="Create a new document." ma:contentTypeScope="" ma:versionID="788e4010be5eb75c22fb26f9e32efc14">
  <xsd:schema xmlns:xsd="http://www.w3.org/2001/XMLSchema" xmlns:xs="http://www.w3.org/2001/XMLSchema" xmlns:p="http://schemas.microsoft.com/office/2006/metadata/properties" xmlns:ns2="5fce2081-f58c-44ad-b03c-4d426a1b6afa" targetNamespace="http://schemas.microsoft.com/office/2006/metadata/properties" ma:root="true" ma:fieldsID="e1a322f982b748fa5b923752ff9272fa" ns2:_="">
    <xsd:import namespace="5fce2081-f58c-44ad-b03c-4d426a1b6af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e2081-f58c-44ad-b03c-4d426a1b6af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9556446-c03a-4033-946b-cb9ccbb02fd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B6AA072-FC9A-44BC-A220-7FE368531D9A}" ma:internalName="CSXSubmissionMarket" ma:readOnly="false" ma:showField="MarketName" ma:web="5fce2081-f58c-44ad-b03c-4d426a1b6af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ee73785-37f7-4b73-a00a-ca4f7c469a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051C126-8B9F-47C3-8FEB-3CFCE0C8A330}" ma:internalName="InProjectListLookup" ma:readOnly="true" ma:showField="InProjectLis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4e21a81-d98f-4677-a38c-6270deab923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051C126-8B9F-47C3-8FEB-3CFCE0C8A330}" ma:internalName="LastCompleteVersionLookup" ma:readOnly="true" ma:showField="LastComplete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051C126-8B9F-47C3-8FEB-3CFCE0C8A330}" ma:internalName="LastPreviewErrorLookup" ma:readOnly="true" ma:showField="LastPreview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051C126-8B9F-47C3-8FEB-3CFCE0C8A330}" ma:internalName="LastPreviewResultLookup" ma:readOnly="true" ma:showField="LastPreview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051C126-8B9F-47C3-8FEB-3CFCE0C8A330}" ma:internalName="LastPreviewAttemptDateLookup" ma:readOnly="true" ma:showField="LastPreview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051C126-8B9F-47C3-8FEB-3CFCE0C8A330}" ma:internalName="LastPreviewedByLookup" ma:readOnly="true" ma:showField="LastPreview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051C126-8B9F-47C3-8FEB-3CFCE0C8A330}" ma:internalName="LastPreviewTimeLookup" ma:readOnly="true" ma:showField="LastPreview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051C126-8B9F-47C3-8FEB-3CFCE0C8A330}" ma:internalName="LastPreviewVersionLookup" ma:readOnly="true" ma:showField="LastPreview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051C126-8B9F-47C3-8FEB-3CFCE0C8A330}" ma:internalName="LastPublishErrorLookup" ma:readOnly="true" ma:showField="LastPublish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051C126-8B9F-47C3-8FEB-3CFCE0C8A330}" ma:internalName="LastPublishResultLookup" ma:readOnly="true" ma:showField="LastPublish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051C126-8B9F-47C3-8FEB-3CFCE0C8A330}" ma:internalName="LastPublishAttemptDateLookup" ma:readOnly="true" ma:showField="LastPublish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051C126-8B9F-47C3-8FEB-3CFCE0C8A330}" ma:internalName="LastPublishedByLookup" ma:readOnly="true" ma:showField="LastPublish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051C126-8B9F-47C3-8FEB-3CFCE0C8A330}" ma:internalName="LastPublishTimeLookup" ma:readOnly="true" ma:showField="LastPublish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051C126-8B9F-47C3-8FEB-3CFCE0C8A330}" ma:internalName="LastPublishVersionLookup" ma:readOnly="true" ma:showField="LastPublish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4D4FBA-5CE4-4224-ABC6-110D704C5F08}" ma:internalName="LocLastLocAttemptVersionLookup" ma:readOnly="false" ma:showField="LastLocAttemptVersion" ma:web="5fce2081-f58c-44ad-b03c-4d426a1b6afa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4D4FBA-5CE4-4224-ABC6-110D704C5F08}" ma:internalName="LocLastLocAttemptVersionTypeLookup" ma:readOnly="true" ma:showField="LastLocAttemptVersionType" ma:web="5fce2081-f58c-44ad-b03c-4d426a1b6af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4D4FBA-5CE4-4224-ABC6-110D704C5F08}" ma:internalName="LocNewPublishedVersionLookup" ma:readOnly="true" ma:showField="NewPublishedVersion" ma:web="5fce2081-f58c-44ad-b03c-4d426a1b6afa">
      <xsd:simpleType>
        <xsd:restriction base="dms:Lookup"/>
      </xsd:simpleType>
    </xsd:element>
    <xsd:element name="LocOverallHandbackStatusLookup" ma:index="75" nillable="true" ma:displayName="Loc Overall Handback Status" ma:default="" ma:list="{6B4D4FBA-5CE4-4224-ABC6-110D704C5F08}" ma:internalName="LocOverallHandbackStatusLookup" ma:readOnly="true" ma:showField="OverallHandbackStatus" ma:web="5fce2081-f58c-44ad-b03c-4d426a1b6afa">
      <xsd:simpleType>
        <xsd:restriction base="dms:Lookup"/>
      </xsd:simpleType>
    </xsd:element>
    <xsd:element name="LocOverallLocStatusLookup" ma:index="76" nillable="true" ma:displayName="Loc Overall Localize Status" ma:default="" ma:list="{6B4D4FBA-5CE4-4224-ABC6-110D704C5F08}" ma:internalName="LocOverallLocStatusLookup" ma:readOnly="true" ma:showField="OverallLocStatus" ma:web="5fce2081-f58c-44ad-b03c-4d426a1b6afa">
      <xsd:simpleType>
        <xsd:restriction base="dms:Lookup"/>
      </xsd:simpleType>
    </xsd:element>
    <xsd:element name="LocOverallPreviewStatusLookup" ma:index="77" nillable="true" ma:displayName="Loc Overall Preview Status" ma:default="" ma:list="{6B4D4FBA-5CE4-4224-ABC6-110D704C5F08}" ma:internalName="LocOverallPreviewStatusLookup" ma:readOnly="true" ma:showField="OverallPreviewStatus" ma:web="5fce2081-f58c-44ad-b03c-4d426a1b6afa">
      <xsd:simpleType>
        <xsd:restriction base="dms:Lookup"/>
      </xsd:simpleType>
    </xsd:element>
    <xsd:element name="LocOverallPublishStatusLookup" ma:index="78" nillable="true" ma:displayName="Loc Overall Publish Status" ma:default="" ma:list="{6B4D4FBA-5CE4-4224-ABC6-110D704C5F08}" ma:internalName="LocOverallPublishStatusLookup" ma:readOnly="true" ma:showField="OverallPublishStatus" ma:web="5fce2081-f58c-44ad-b03c-4d426a1b6af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4D4FBA-5CE4-4224-ABC6-110D704C5F08}" ma:internalName="LocProcessedForHandoffsLookup" ma:readOnly="true" ma:showField="ProcessedForHandoffs" ma:web="5fce2081-f58c-44ad-b03c-4d426a1b6afa">
      <xsd:simpleType>
        <xsd:restriction base="dms:Lookup"/>
      </xsd:simpleType>
    </xsd:element>
    <xsd:element name="LocProcessedForMarketsLookup" ma:index="81" nillable="true" ma:displayName="Loc Processed For Markets" ma:default="" ma:list="{6B4D4FBA-5CE4-4224-ABC6-110D704C5F08}" ma:internalName="LocProcessedForMarketsLookup" ma:readOnly="true" ma:showField="ProcessedForMarkets" ma:web="5fce2081-f58c-44ad-b03c-4d426a1b6afa">
      <xsd:simpleType>
        <xsd:restriction base="dms:Lookup"/>
      </xsd:simpleType>
    </xsd:element>
    <xsd:element name="LocPublishedDependentAssetsLookup" ma:index="82" nillable="true" ma:displayName="Loc Published Dependent Assets" ma:default="" ma:list="{6B4D4FBA-5CE4-4224-ABC6-110D704C5F08}" ma:internalName="LocPublishedDependentAssetsLookup" ma:readOnly="true" ma:showField="PublishedDependentAssets" ma:web="5fce2081-f58c-44ad-b03c-4d426a1b6afa">
      <xsd:simpleType>
        <xsd:restriction base="dms:Lookup"/>
      </xsd:simpleType>
    </xsd:element>
    <xsd:element name="LocPublishedLinkedAssetsLookup" ma:index="83" nillable="true" ma:displayName="Loc Published Linked Assets" ma:default="" ma:list="{6B4D4FBA-5CE4-4224-ABC6-110D704C5F08}" ma:internalName="LocPublishedLinkedAssetsLookup" ma:readOnly="true" ma:showField="PublishedLinkedAssets" ma:web="5fce2081-f58c-44ad-b03c-4d426a1b6af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4cb862b-fdd7-4670-88fe-ab9665737180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B6AA072-FC9A-44BC-A220-7FE368531D9A}" ma:internalName="Markets" ma:readOnly="false" ma:showField="MarketNa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051C126-8B9F-47C3-8FEB-3CFCE0C8A330}" ma:internalName="NumOfRatingsLookup" ma:readOnly="true" ma:showField="NumOfRating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051C126-8B9F-47C3-8FEB-3CFCE0C8A330}" ma:internalName="PublishStatusLookup" ma:readOnly="false" ma:showField="PublishStatu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1cf64917-b2b4-4d34-8e71-8a46d6d3d69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b3d15c4-bc78-47c9-b183-c4b8645b278c}" ma:internalName="TaxCatchAll" ma:showField="CatchAllData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b3d15c4-bc78-47c9-b183-c4b8645b278c}" ma:internalName="TaxCatchAllLabel" ma:readOnly="true" ma:showField="CatchAllDataLabel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5fce2081-f58c-44ad-b03c-4d426a1b6afa">english</DirectSourceMarket>
    <MarketSpecific xmlns="5fce2081-f58c-44ad-b03c-4d426a1b6afa">false</MarketSpecific>
    <ApprovalStatus xmlns="5fce2081-f58c-44ad-b03c-4d426a1b6afa">InProgress</ApprovalStatus>
    <PrimaryImageGen xmlns="5fce2081-f58c-44ad-b03c-4d426a1b6afa">true</PrimaryImageGen>
    <ThumbnailAssetId xmlns="5fce2081-f58c-44ad-b03c-4d426a1b6afa" xsi:nil="true"/>
    <LegacyData xmlns="5fce2081-f58c-44ad-b03c-4d426a1b6afa">ListingID:;Manager:;BuildStatus:Publish Pending;MockupPath:</LegacyData>
    <TPFriendlyName xmlns="5fce2081-f58c-44ad-b03c-4d426a1b6afa">Fitnesznapló nőknek (metrikus)</TPFriendlyName>
    <NumericId xmlns="5fce2081-f58c-44ad-b03c-4d426a1b6afa">-1</NumericId>
    <BusinessGroup xmlns="5fce2081-f58c-44ad-b03c-4d426a1b6afa" xsi:nil="true"/>
    <SourceTitle xmlns="5fce2081-f58c-44ad-b03c-4d426a1b6afa">Fitness chart for women (metric)</SourceTitle>
    <APEditor xmlns="5fce2081-f58c-44ad-b03c-4d426a1b6afa">
      <UserInfo>
        <DisplayName>REDMOND\v-luannv</DisplayName>
        <AccountId>90</AccountId>
        <AccountType/>
      </UserInfo>
    </APEditor>
    <OpenTemplate xmlns="5fce2081-f58c-44ad-b03c-4d426a1b6afa">true</OpenTemplate>
    <UALocComments xmlns="5fce2081-f58c-44ad-b03c-4d426a1b6afa" xsi:nil="true"/>
    <ParentAssetId xmlns="5fce2081-f58c-44ad-b03c-4d426a1b6afa" xsi:nil="true"/>
    <LastPublishResultLookup xmlns="5fce2081-f58c-44ad-b03c-4d426a1b6afa" xsi:nil="true"/>
    <PublishStatusLookup xmlns="5fce2081-f58c-44ad-b03c-4d426a1b6afa">
      <Value>206743</Value>
      <Value>324150</Value>
    </PublishStatusLookup>
    <IntlLangReviewDate xmlns="5fce2081-f58c-44ad-b03c-4d426a1b6afa">2010-05-19T10:17:00+00:00</IntlLangReviewDate>
    <MachineTranslated xmlns="5fce2081-f58c-44ad-b03c-4d426a1b6afa">false</MachineTranslated>
    <Providers xmlns="5fce2081-f58c-44ad-b03c-4d426a1b6afa" xsi:nil="true"/>
    <OriginalSourceMarket xmlns="5fce2081-f58c-44ad-b03c-4d426a1b6afa">english</OriginalSourceMarket>
    <TPInstallLocation xmlns="5fce2081-f58c-44ad-b03c-4d426a1b6afa">{My Templates}</TPInstallLocation>
    <ContentItem xmlns="5fce2081-f58c-44ad-b03c-4d426a1b6afa" xsi:nil="true"/>
    <OutputCachingOn xmlns="5fce2081-f58c-44ad-b03c-4d426a1b6afa">false</OutputCachingOn>
    <IntlLangReview xmlns="5fce2081-f58c-44ad-b03c-4d426a1b6afa" xsi:nil="true"/>
    <APDescription xmlns="5fce2081-f58c-44ad-b03c-4d426a1b6afa" xsi:nil="true"/>
    <UAProjectedTotalWords xmlns="5fce2081-f58c-44ad-b03c-4d426a1b6afa" xsi:nil="true"/>
    <ClipArtFilename xmlns="5fce2081-f58c-44ad-b03c-4d426a1b6afa" xsi:nil="true"/>
    <APAuthor xmlns="5fce2081-f58c-44ad-b03c-4d426a1b6afa">
      <UserInfo>
        <DisplayName>REDMOND\cynvey</DisplayName>
        <AccountId>219</AccountId>
        <AccountType/>
      </UserInfo>
    </APAuthor>
    <TPCommandLine xmlns="5fce2081-f58c-44ad-b03c-4d426a1b6afa">{XL} /t {FilePath}</TPCommandLine>
    <TPAppVersion xmlns="5fce2081-f58c-44ad-b03c-4d426a1b6afa">12</TPAppVersion>
    <PublishTargets xmlns="5fce2081-f58c-44ad-b03c-4d426a1b6afa">OfficeOnline</PublishTargets>
    <EditorialStatus xmlns="5fce2081-f58c-44ad-b03c-4d426a1b6afa" xsi:nil="true"/>
    <TPLaunchHelpLinkType xmlns="5fce2081-f58c-44ad-b03c-4d426a1b6afa" xsi:nil="true"/>
    <LastModifiedDateTime xmlns="5fce2081-f58c-44ad-b03c-4d426a1b6afa">2010-05-19T10:17:00+00:00</LastModifiedDateTime>
    <TimesCloned xmlns="5fce2081-f58c-44ad-b03c-4d426a1b6afa" xsi:nil="true"/>
    <Provider xmlns="5fce2081-f58c-44ad-b03c-4d426a1b6afa">EY006220130</Provider>
    <LastHandOff xmlns="5fce2081-f58c-44ad-b03c-4d426a1b6afa" xsi:nil="true"/>
    <AcquiredFrom xmlns="5fce2081-f58c-44ad-b03c-4d426a1b6afa">Community</AcquiredFrom>
    <AssetStart xmlns="5fce2081-f58c-44ad-b03c-4d426a1b6afa">2010-01-30T13:53:37+00:00</AssetStart>
    <FriendlyTitle xmlns="5fce2081-f58c-44ad-b03c-4d426a1b6afa" xsi:nil="true"/>
    <UACurrentWords xmlns="5fce2081-f58c-44ad-b03c-4d426a1b6afa">0</UACurrentWords>
    <UALocRecommendation xmlns="5fce2081-f58c-44ad-b03c-4d426a1b6afa">Localize</UALocRecommendation>
    <Manager xmlns="5fce2081-f58c-44ad-b03c-4d426a1b6afa" xsi:nil="true"/>
    <TPClientViewer xmlns="5fce2081-f58c-44ad-b03c-4d426a1b6afa" xsi:nil="true"/>
    <ArtSampleDocs xmlns="5fce2081-f58c-44ad-b03c-4d426a1b6afa" xsi:nil="true"/>
    <IsDeleted xmlns="5fce2081-f58c-44ad-b03c-4d426a1b6afa">false</IsDeleted>
    <UANotes xmlns="5fce2081-f58c-44ad-b03c-4d426a1b6afa" xsi:nil="true"/>
    <ShowIn xmlns="5fce2081-f58c-44ad-b03c-4d426a1b6afa">Show everywhere</ShowIn>
    <VoteCount xmlns="5fce2081-f58c-44ad-b03c-4d426a1b6afa" xsi:nil="true"/>
    <Downloads xmlns="5fce2081-f58c-44ad-b03c-4d426a1b6afa">0</Downloads>
    <OOCacheId xmlns="5fce2081-f58c-44ad-b03c-4d426a1b6afa" xsi:nil="true"/>
    <CSXHash xmlns="5fce2081-f58c-44ad-b03c-4d426a1b6afa" xsi:nil="true"/>
    <TemplateStatus xmlns="5fce2081-f58c-44ad-b03c-4d426a1b6afa" xsi:nil="true"/>
    <DSATActionTaken xmlns="5fce2081-f58c-44ad-b03c-4d426a1b6afa">Best Bets</DSATActionTaken>
    <CSXSubmissionMarket xmlns="5fce2081-f58c-44ad-b03c-4d426a1b6afa" xsi:nil="true"/>
    <AssetExpire xmlns="5fce2081-f58c-44ad-b03c-4d426a1b6afa">2100-01-01T00:00:00+00:00</AssetExpire>
    <EditorialTags xmlns="5fce2081-f58c-44ad-b03c-4d426a1b6afa" xsi:nil="true"/>
    <TPExecutable xmlns="5fce2081-f58c-44ad-b03c-4d426a1b6afa" xsi:nil="true"/>
    <SubmitterId xmlns="5fce2081-f58c-44ad-b03c-4d426a1b6afa" xsi:nil="true"/>
    <AssetType xmlns="5fce2081-f58c-44ad-b03c-4d426a1b6afa">TP</AssetType>
    <ApprovalLog xmlns="5fce2081-f58c-44ad-b03c-4d426a1b6afa" xsi:nil="true"/>
    <CSXSubmissionDate xmlns="5fce2081-f58c-44ad-b03c-4d426a1b6afa" xsi:nil="true"/>
    <BugNumber xmlns="5fce2081-f58c-44ad-b03c-4d426a1b6afa" xsi:nil="true"/>
    <CSXUpdate xmlns="5fce2081-f58c-44ad-b03c-4d426a1b6afa">false</CSXUpdate>
    <TPComponent xmlns="5fce2081-f58c-44ad-b03c-4d426a1b6afa">EXCELFiles</TPComponent>
    <Milestone xmlns="5fce2081-f58c-44ad-b03c-4d426a1b6afa" xsi:nil="true"/>
    <OriginAsset xmlns="5fce2081-f58c-44ad-b03c-4d426a1b6afa" xsi:nil="true"/>
    <AssetId xmlns="5fce2081-f58c-44ad-b03c-4d426a1b6afa">TP010219908</AssetId>
    <TPLaunchHelpLink xmlns="5fce2081-f58c-44ad-b03c-4d426a1b6afa" xsi:nil="true"/>
    <TPApplication xmlns="5fce2081-f58c-44ad-b03c-4d426a1b6afa">Excel</TPApplication>
    <PolicheckWords xmlns="5fce2081-f58c-44ad-b03c-4d426a1b6afa" xsi:nil="true"/>
    <IntlLocPriority xmlns="5fce2081-f58c-44ad-b03c-4d426a1b6afa" xsi:nil="true"/>
    <IntlLangReviewer xmlns="5fce2081-f58c-44ad-b03c-4d426a1b6afa" xsi:nil="true"/>
    <CrawlForDependencies xmlns="5fce2081-f58c-44ad-b03c-4d426a1b6afa">false</CrawlForDependencies>
    <HandoffToMSDN xmlns="5fce2081-f58c-44ad-b03c-4d426a1b6afa">2010-05-19T10:17:00+00:00</HandoffToMSDN>
    <PlannedPubDate xmlns="5fce2081-f58c-44ad-b03c-4d426a1b6afa">2010-05-19T10:17:00+00:00</PlannedPubDate>
    <TrustLevel xmlns="5fce2081-f58c-44ad-b03c-4d426a1b6afa">1 Microsoft Managed Content</TrustLevel>
    <IsSearchable xmlns="5fce2081-f58c-44ad-b03c-4d426a1b6afa">false</IsSearchable>
    <TemplateTemplateType xmlns="5fce2081-f58c-44ad-b03c-4d426a1b6afa">Excel 2007 Default</TemplateTemplateType>
    <TPNamespace xmlns="5fce2081-f58c-44ad-b03c-4d426a1b6afa" xsi:nil="true"/>
    <Markets xmlns="5fce2081-f58c-44ad-b03c-4d426a1b6afa"/>
    <LocComments xmlns="5fce2081-f58c-44ad-b03c-4d426a1b6afa" xsi:nil="true"/>
    <LocManualTestRequired xmlns="5fce2081-f58c-44ad-b03c-4d426a1b6afa" xsi:nil="true"/>
    <ScenarioTagsTaxHTField0 xmlns="5fce2081-f58c-44ad-b03c-4d426a1b6afa">
      <Terms xmlns="http://schemas.microsoft.com/office/infopath/2007/PartnerControls"/>
    </ScenarioTagsTaxHTField0>
    <LocOverallPreviewStatusLookup xmlns="5fce2081-f58c-44ad-b03c-4d426a1b6afa" xsi:nil="true"/>
    <LocPublishedLinkedAssetsLookup xmlns="5fce2081-f58c-44ad-b03c-4d426a1b6afa" xsi:nil="true"/>
    <BlockPublish xmlns="5fce2081-f58c-44ad-b03c-4d426a1b6afa" xsi:nil="true"/>
    <LocRecommendedHandoff xmlns="5fce2081-f58c-44ad-b03c-4d426a1b6afa" xsi:nil="true"/>
    <LocPublishedDependentAssetsLookup xmlns="5fce2081-f58c-44ad-b03c-4d426a1b6afa" xsi:nil="true"/>
    <TaxCatchAll xmlns="5fce2081-f58c-44ad-b03c-4d426a1b6afa"/>
    <InternalTagsTaxHTField0 xmlns="5fce2081-f58c-44ad-b03c-4d426a1b6afa">
      <Terms xmlns="http://schemas.microsoft.com/office/infopath/2007/PartnerControls"/>
    </InternalTagsTaxHTField0>
    <LocProcessedForMarketsLookup xmlns="5fce2081-f58c-44ad-b03c-4d426a1b6afa" xsi:nil="true"/>
    <RecommendationsModifier xmlns="5fce2081-f58c-44ad-b03c-4d426a1b6afa" xsi:nil="true"/>
    <LocOverallHandbackStatusLookup xmlns="5fce2081-f58c-44ad-b03c-4d426a1b6afa" xsi:nil="true"/>
    <CampaignTagsTaxHTField0 xmlns="5fce2081-f58c-44ad-b03c-4d426a1b6afa">
      <Terms xmlns="http://schemas.microsoft.com/office/infopath/2007/PartnerControls"/>
    </CampaignTagsTaxHTField0>
    <FeatureTagsTaxHTField0 xmlns="5fce2081-f58c-44ad-b03c-4d426a1b6afa">
      <Terms xmlns="http://schemas.microsoft.com/office/infopath/2007/PartnerControls"/>
    </FeatureTagsTaxHTField0>
    <LocProcessedForHandoffsLookup xmlns="5fce2081-f58c-44ad-b03c-4d426a1b6afa" xsi:nil="true"/>
    <LocalizationTagsTaxHTField0 xmlns="5fce2081-f58c-44ad-b03c-4d426a1b6afa">
      <Terms xmlns="http://schemas.microsoft.com/office/infopath/2007/PartnerControls"/>
    </LocalizationTagsTaxHTField0>
    <LocLastLocAttemptVersionLookup xmlns="5fce2081-f58c-44ad-b03c-4d426a1b6afa">64095</LocLastLocAttemptVersionLookup>
    <LocLastLocAttemptVersionTypeLookup xmlns="5fce2081-f58c-44ad-b03c-4d426a1b6afa" xsi:nil="true"/>
    <LocNewPublishedVersionLookup xmlns="5fce2081-f58c-44ad-b03c-4d426a1b6afa" xsi:nil="true"/>
    <LocOverallLocStatusLookup xmlns="5fce2081-f58c-44ad-b03c-4d426a1b6afa" xsi:nil="true"/>
    <LocOverallPublishStatusLookup xmlns="5fce2081-f58c-44ad-b03c-4d426a1b6afa" xsi:nil="true"/>
    <OriginalRelease xmlns="5fce2081-f58c-44ad-b03c-4d426a1b6afa">14</OriginalRelease>
    <LocMarketGroupTiers2 xmlns="5fce2081-f58c-44ad-b03c-4d426a1b6af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1BF05D2-BC1E-47EA-9301-0DC8806B2B6B}"/>
</file>

<file path=customXml/itemProps2.xml><?xml version="1.0" encoding="utf-8"?>
<ds:datastoreItem xmlns:ds="http://schemas.openxmlformats.org/officeDocument/2006/customXml" ds:itemID="{C43BD599-AF59-4676-AD88-6C942CE7A6C1}"/>
</file>

<file path=customXml/itemProps3.xml><?xml version="1.0" encoding="utf-8"?>
<ds:datastoreItem xmlns:ds="http://schemas.openxmlformats.org/officeDocument/2006/customXml" ds:itemID="{44EF262D-C45C-4396-8BFC-4B31245BCB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Adatok</vt:lpstr>
      <vt:lpstr>Méretek</vt:lpstr>
      <vt:lpstr>Súly – TTI</vt:lpstr>
      <vt:lpstr>Súly – testzsír</vt:lpstr>
      <vt:lpstr>Adatok!Print_Area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Fitness chart for women (metric)</dc:title>
  <dc:creator/>
  <cp:lastModifiedBy/>
  <dcterms:created xsi:type="dcterms:W3CDTF">2006-08-10T17:58:29Z</dcterms:created>
  <dcterms:modified xsi:type="dcterms:W3CDTF">2012-05-30T07:13:52Z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0x010100ADEC13B5E4FA0F4BA72DC03E1FAE02FA04009372B5BAB9923946A28806341B445653</vt:lpwstr>
  </property>
  <property fmtid="{D5CDD505-2E9C-101B-9397-08002B2CF9AE}" pid="3" name="Applications">
    <vt:lpwstr>11;#Excel 12;#67;#Template 12;#393;#Excel 14</vt:lpwstr>
  </property>
  <property fmtid="{D5CDD505-2E9C-101B-9397-08002B2CF9AE}" pid="4" name="Order">
    <vt:r8>4909200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