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22_HOSep1\04_Final_finish_template\HUN\O15 Excel\Templates\"/>
    </mc:Choice>
  </mc:AlternateContent>
  <bookViews>
    <workbookView xWindow="0" yWindow="0" windowWidth="0" windowHeight="0"/>
  </bookViews>
  <sheets>
    <sheet name="Futónapló" sheetId="1" r:id="rId1"/>
  </sheets>
  <definedNames>
    <definedName name="_xlnm.Print_Titles" localSheetId="0">Futónapló!$1:$5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26" i="1" l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<sst xmlns="http://schemas.openxmlformats.org/spreadsheetml/2006/main" count="12" uniqueCount="11">
  <si>
    <t>FUTÁSOK SZÁMA</t>
  </si>
  <si>
    <t xml:space="preserve"> HÓNAP</t>
  </si>
  <si>
    <t xml:space="preserve"> FUTÁSÖSSZESÍTŐ</t>
  </si>
  <si>
    <t xml:space="preserve"> AZ ÖN</t>
  </si>
  <si>
    <t xml:space="preserve"> FUTÓNAPLÓJA</t>
  </si>
  <si>
    <t>ADATOK</t>
  </si>
  <si>
    <t>IDŐPONT</t>
  </si>
  <si>
    <r>
      <t>TELJES TÁVOLSÁG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</si>
  <si>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TÁVOLSÁGI CÉL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</si>
  <si>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TÁVOLSÁG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</si>
  <si>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GYORSASÁG</t>
    </r>
    <r>
      <rPr>
        <sz val="7"/>
        <color theme="1" tint="0.34998626667073579"/>
        <rFont val="Euphemia"/>
        <family val="2"/>
        <scheme val="minor"/>
      </rPr>
      <t xml:space="preserve"> (perc)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</si>
</sst>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7" formatCode="\ ddd\ \-\ yyyy/mm/dd/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4" fontId="2" fillId="3" borderId="3" xfId="6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3" fontId="0" fillId="0" borderId="0" xfId="5" applyNumberFormat="1" applyFont="1" applyFill="1" applyBorder="1">
      <alignment horizontal="center"/>
    </xf>
    <xf numFmtId="4" fontId="0" fillId="0" borderId="0" xfId="6" applyNumberFormat="1" applyFont="1" applyFill="1" applyBorder="1">
      <alignment horizontal="center"/>
    </xf>
    <xf numFmtId="0" fontId="5" fillId="2" borderId="0" xfId="2">
      <alignment horizontal="left" vertical="top"/>
    </xf>
    <xf numFmtId="167" fontId="0" fillId="0" borderId="0" xfId="3" applyNumberFormat="1" applyFont="1" applyFill="1" applyBorder="1">
      <alignment horizontal="left"/>
    </xf>
    <xf numFmtId="167" fontId="0" fillId="0" borderId="0" xfId="3" applyNumberFormat="1" applyFont="1" applyBorder="1">
      <alignment horizontal="left"/>
    </xf>
  </cellXfs>
  <cellStyles count="12">
    <cellStyle name="Cím" xfId="9" builtinId="15" customBuiltin="1"/>
    <cellStyle name="Címsor 1" xfId="1" builtinId="16" customBuiltin="1"/>
    <cellStyle name="Címsor 2" xfId="2" builtinId="17" customBuiltin="1"/>
    <cellStyle name="Címsor 3" xfId="10" builtinId="18" customBuiltin="1"/>
    <cellStyle name="Címsor 4" xfId="11" builtinId="19" customBuiltin="1"/>
    <cellStyle name="Dates" xfId="3"/>
    <cellStyle name="Distance / Goal" xfId="7"/>
    <cellStyle name="Months" xfId="4"/>
    <cellStyle name="Normál" xfId="0" builtinId="0" customBuiltin="1"/>
    <cellStyle name="Number of Runs" xfId="5"/>
    <cellStyle name="Time" xfId="8"/>
    <cellStyle name="Total Distance / Pace" xfId="6"/>
  </cellStyles>
  <dxfs count="7">
    <dxf>
      <numFmt numFmtId="167" formatCode="\ ddd\ \-\ yyyy/mm/dd/"/>
    </dxf>
    <dxf>
      <numFmt numFmtId="4" formatCode="#,##0.00"/>
    </dxf>
    <dxf>
      <numFmt numFmtId="3" formatCode="#,##0"/>
    </dxf>
    <dxf>
      <numFmt numFmtId="4" formatCode="#,##0.00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Teljes lefutott távolság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Futónapló!$B$10:$B$22</c:f>
              <c:numCache>
                <c:formatCode>\ yyyy\ \-\ mmmm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Futónapló!$D$10:$D$22</c:f>
              <c:numCache>
                <c:formatCode>#,##0.00</c:formatCode>
                <c:ptCount val="13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26864768"/>
        <c:axId val="721521536"/>
      </c:barChart>
      <c:lineChart>
        <c:grouping val="standard"/>
        <c:varyColors val="0"/>
        <c:ser>
          <c:idx val="1"/>
          <c:order val="1"/>
          <c:tx>
            <c:v>Távolsági cél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Futónapló!$B$10:$B$21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Futónapló!$E$10:$E$21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6864768"/>
        <c:axId val="721521536"/>
      </c:lineChart>
      <c:dateAx>
        <c:axId val="72686476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hu-HU"/>
          </a:p>
        </c:txPr>
        <c:crossAx val="721521536"/>
        <c:crosses val="autoZero"/>
        <c:auto val="1"/>
        <c:lblOffset val="100"/>
        <c:baseTimeUnit val="months"/>
      </c:dateAx>
      <c:valAx>
        <c:axId val="72152153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hu-HU"/>
          </a:p>
        </c:txPr>
        <c:crossAx val="72686476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5259149897929428"/>
          <c:y val="0.8133608395699764"/>
          <c:w val="0.49713181685622637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Gyorsaság (perc)</c:v>
          </c:tx>
          <c:spPr>
            <a:solidFill>
              <a:schemeClr val="accent1"/>
            </a:solidFill>
          </c:spPr>
          <c:invertIfNegative val="0"/>
          <c:cat>
            <c:numRef>
              <c:f>Futónapló!$B$26:$B$32</c:f>
              <c:numCache>
                <c:formatCode>\ ddd\ \-\ yyyy/mm/dd/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Futónapló!$E$26:$E$32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721521144"/>
        <c:axId val="721520360"/>
      </c:barChart>
      <c:lineChart>
        <c:grouping val="standard"/>
        <c:varyColors val="0"/>
        <c:ser>
          <c:idx val="0"/>
          <c:order val="0"/>
          <c:tx>
            <c:v>Távolság (km)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Futónapló!$B$26:$B$32</c:f>
              <c:numCache>
                <c:formatCode>\ ddd\ \-\ yyyy/mm/dd/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Futónapló!$D$26:$D$32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790696"/>
        <c:axId val="207161312"/>
      </c:lineChart>
      <c:dateAx>
        <c:axId val="72152114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hu-HU"/>
          </a:p>
        </c:txPr>
        <c:crossAx val="721520360"/>
        <c:crosses val="autoZero"/>
        <c:auto val="1"/>
        <c:lblOffset val="100"/>
        <c:baseTimeUnit val="days"/>
        <c:majorUnit val="1"/>
        <c:majorTimeUnit val="months"/>
      </c:dateAx>
      <c:valAx>
        <c:axId val="72152036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hu-HU"/>
          </a:p>
        </c:txPr>
        <c:crossAx val="721521144"/>
        <c:crosses val="autoZero"/>
        <c:crossBetween val="between"/>
      </c:valAx>
      <c:valAx>
        <c:axId val="207161312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hu-HU"/>
          </a:p>
        </c:txPr>
        <c:crossAx val="485790696"/>
        <c:crosses val="max"/>
        <c:crossBetween val="between"/>
      </c:valAx>
      <c:dateAx>
        <c:axId val="485790696"/>
        <c:scaling>
          <c:orientation val="minMax"/>
        </c:scaling>
        <c:delete val="1"/>
        <c:axPos val="b"/>
        <c:numFmt formatCode="\ ddd\ \-\ yyyy/mm/dd/" sourceLinked="1"/>
        <c:majorTickMark val="out"/>
        <c:minorTickMark val="none"/>
        <c:tickLblPos val="nextTo"/>
        <c:crossAx val="207161312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hu-HU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hu-HU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Diagram: Teljes távolság" descr="Mixed column and line chart showing total distance ran compared to distance goal." title="Diagram: Teljes távolság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171445</xdr:colOff>
      <xdr:row>0</xdr:row>
      <xdr:rowOff>152400</xdr:rowOff>
    </xdr:from>
    <xdr:to>
      <xdr:col>14</xdr:col>
      <xdr:colOff>459580</xdr:colOff>
      <xdr:row>4</xdr:row>
      <xdr:rowOff>161925</xdr:rowOff>
    </xdr:to>
    <xdr:sp macro="" textlink="">
      <xdr:nvSpPr>
        <xdr:cNvPr id="4" name="Címábra" descr="Rounded rectangle with a gradient fill." title="Running Napló (title)"/>
        <xdr:cNvSpPr/>
      </xdr:nvSpPr>
      <xdr:spPr>
        <a:xfrm>
          <a:off x="171445" y="152400"/>
          <a:ext cx="11203785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FUTÓNAPLÓJA</a:t>
          </a: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Diagram: Távolság és gyorsaság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5</xdr:row>
      <xdr:rowOff>95250</xdr:rowOff>
    </xdr:from>
    <xdr:to>
      <xdr:col>4</xdr:col>
      <xdr:colOff>1447800</xdr:colOff>
      <xdr:row>7</xdr:row>
      <xdr:rowOff>314325</xdr:rowOff>
    </xdr:to>
    <xdr:sp macro="" textlink="">
      <xdr:nvSpPr>
        <xdr:cNvPr id="2" name="Futásösszesítési tipp" descr="Enter the Month and Distance goal in the Running ÖSSZESÍTÉS. The Number of Runs and Total Distance will be calculated automatically as you add entries to the Running Napló." title="Futásösszesítési tipp"/>
        <xdr:cNvSpPr txBox="1"/>
      </xdr:nvSpPr>
      <xdr:spPr>
        <a:xfrm>
          <a:off x="3228975" y="952500"/>
          <a:ext cx="25431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spc="10" baseline="0">
              <a:solidFill>
                <a:schemeClr val="bg1"/>
              </a:solidFill>
            </a:rPr>
            <a:t>Írja be a hónapot és a távolsági célt a futásösszesítőbe. A futások számát és a teljes távolságot a munkalap automatikusan számolja ki a futónapló kitöltésekor.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Teljes távolság (cím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TELJES TÁVOLSÁG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Futótávolság és gyorsaság (cím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FUTÓTÁVOLSÁG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ÉS GYORSASÁG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Napló" displayName="Napló" ref="B25:E32" totalsRowShown="0" headerRowDxfId="4">
  <autoFilter ref="B25:E32"/>
  <tableColumns count="4">
    <tableColumn id="1" name="ADATOK" dataDxfId="0" dataCellStyle="Dates"/>
    <tableColumn id="2" name="IDŐPONT" dataCellStyle="Time"/>
    <tableColumn id="3" name="TÁVOLSÁG (km)" dataCellStyle="Distance / Goal"/>
    <tableColumn id="4" name="GYORSASÁG (perc)" dataDxfId="3" dataCellStyle="Total Distance / Pace">
      <calculatedColumnFormula>IFERROR(MINUTE(Napló[[#This Row],[IDŐPONT]])/Napló[[#This Row],[TÁVOLSÁG (km)]],0)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Futónapló"/>
    </ext>
  </extLst>
</table>
</file>

<file path=xl/tables/table2.xml><?xml version="1.0" encoding="utf-8"?>
<table xmlns="http://schemas.openxmlformats.org/spreadsheetml/2006/main" id="2" name="ÖSSZESÍTÉS" displayName="ÖSSZESÍTÉS" ref="B9:E21" totalsRowShown="0">
  <autoFilter ref="B9:E21"/>
  <tableColumns count="4">
    <tableColumn id="1" name=" HÓNAP"/>
    <tableColumn id="2" name="FUTÁSOK SZÁMA" dataDxfId="2">
      <calculatedColumnFormula>IFERROR(SUMPRODUCT( (MONTH(Napló[ADATOK])=MONTH(ÖSSZESÍTÉS[[#This Row],[ HÓNAP]]))*(YEAR(Napló[ADATOK])=YEAR(ÖSSZESÍTÉS[[#This Row],[ HÓNAP]])) ),"Dátumbejegyzés")</calculatedColumnFormula>
    </tableColumn>
    <tableColumn id="3" name="TELJES TÁVOLSÁG (km)" dataDxfId="1">
      <calculatedColumnFormula>IFERROR(SUMPRODUCT( (MONTH(Napló[ADATOK])=MONTH(ÖSSZESÍTÉS[[#This Row],[ HÓNAP]]))*(YEAR(Napló[ADATOK])=YEAR(ÖSSZESÍTÉS[[#This Row],[ HÓNAP]])),Napló[TÁVOLSÁG (km)] ),"Dátumbejegyzés")</calculatedColumnFormula>
    </tableColumn>
    <tableColumn id="4" name="TÁVOLSÁGI CÉL (km)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Futásösszesítő"/>
    </ext>
  </extLst>
</table>
</file>

<file path=xl/theme/theme1.xml><?xml version="1.0" encoding="utf-8"?>
<a:theme xmlns:a="http://schemas.openxmlformats.org/drawingml/2006/main" name="Running Napló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21.5" customWidth="1"/>
    <col min="3" max="3" width="24.6640625" customWidth="1"/>
    <col min="4" max="4" width="27.5" bestFit="1" customWidth="1"/>
    <col min="5" max="5" width="25.83203125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8"/>
      <c r="C6" s="8"/>
      <c r="D6" s="8"/>
      <c r="E6" s="8"/>
    </row>
    <row r="7" spans="2:5" ht="11.25" customHeight="1" x14ac:dyDescent="0.3">
      <c r="B7" s="14" t="s">
        <v>3</v>
      </c>
      <c r="C7" s="1"/>
      <c r="D7" s="1"/>
      <c r="E7" s="1"/>
    </row>
    <row r="8" spans="2:5" ht="28.5" customHeight="1" x14ac:dyDescent="0.3">
      <c r="B8" s="9" t="s">
        <v>2</v>
      </c>
      <c r="C8" s="1"/>
      <c r="D8" s="1"/>
      <c r="E8" s="1"/>
    </row>
    <row r="9" spans="2:5" ht="19.5" customHeight="1" x14ac:dyDescent="0.3">
      <c r="B9" s="13" t="s">
        <v>1</v>
      </c>
      <c r="C9" s="13" t="s">
        <v>0</v>
      </c>
      <c r="D9" s="13" t="s">
        <v>7</v>
      </c>
      <c r="E9" s="13" t="s">
        <v>8</v>
      </c>
    </row>
    <row r="10" spans="2:5" x14ac:dyDescent="0.3">
      <c r="B10" s="10">
        <v>40909</v>
      </c>
      <c r="C10" s="11">
        <f>IFERROR(SUMPRODUCT( (MONTH(Napló[ADATOK])=MONTH(ÖSSZESÍTÉS[[#This Row],[ HÓNAP]]))*(YEAR(Napló[ADATOK])=YEAR(ÖSSZESÍTÉS[[#This Row],[ HÓNAP]])) ),"Dátumbejegyzés")</f>
        <v>5</v>
      </c>
      <c r="D10" s="12">
        <f>IFERROR(SUMPRODUCT( (MONTH(Napló[ADATOK])=MONTH(ÖSSZESÍTÉS[[#This Row],[ HÓNAP]]))*(YEAR(Napló[ADATOK])=YEAR(ÖSSZESÍTÉS[[#This Row],[ HÓNAP]])),Napló[TÁVOLSÁG (km)] ),"Dátumbejegyzés")</f>
        <v>6.5500000000000007</v>
      </c>
      <c r="E10" s="2">
        <v>6</v>
      </c>
    </row>
    <row r="11" spans="2:5" x14ac:dyDescent="0.3">
      <c r="B11" s="10">
        <v>40940</v>
      </c>
      <c r="C11" s="11">
        <f>IFERROR(SUMPRODUCT( (MONTH(Napló[ADATOK])=MONTH(ÖSSZESÍTÉS[[#This Row],[ HÓNAP]]))*(YEAR(Napló[ADATOK])=YEAR(ÖSSZESÍTÉS[[#This Row],[ HÓNAP]])) ),"Dátumbejegyzés")</f>
        <v>2</v>
      </c>
      <c r="D11" s="12">
        <f>IFERROR(SUMPRODUCT( (MONTH(Napló[ADATOK])=MONTH(ÖSSZESÍTÉS[[#This Row],[ HÓNAP]]))*(YEAR(Napló[ADATOK])=YEAR(ÖSSZESÍTÉS[[#This Row],[ HÓNAP]])),Napló[TÁVOLSÁG (km)] ),"Dátumbejegyzés")</f>
        <v>2.2000000000000002</v>
      </c>
      <c r="E11" s="2">
        <v>5</v>
      </c>
    </row>
    <row r="12" spans="2:5" x14ac:dyDescent="0.3">
      <c r="B12" s="10">
        <v>40969</v>
      </c>
      <c r="C12" s="11">
        <f>IFERROR(SUMPRODUCT( (MONTH(Napló[ADATOK])=MONTH(ÖSSZESÍTÉS[[#This Row],[ HÓNAP]]))*(YEAR(Napló[ADATOK])=YEAR(ÖSSZESÍTÉS[[#This Row],[ HÓNAP]])) ),"Dátumbejegyzés")</f>
        <v>0</v>
      </c>
      <c r="D12" s="12">
        <f>IFERROR(SUMPRODUCT( (MONTH(Napló[ADATOK])=MONTH(ÖSSZESÍTÉS[[#This Row],[ HÓNAP]]))*(YEAR(Napló[ADATOK])=YEAR(ÖSSZESÍTÉS[[#This Row],[ HÓNAP]])),Napló[TÁVOLSÁG (km)] ),"Dátumbejegyzés")</f>
        <v>0</v>
      </c>
      <c r="E12" s="2">
        <v>6</v>
      </c>
    </row>
    <row r="13" spans="2:5" x14ac:dyDescent="0.3">
      <c r="B13" s="10">
        <v>41000</v>
      </c>
      <c r="C13" s="11">
        <f>IFERROR(SUMPRODUCT( (MONTH(Napló[ADATOK])=MONTH(ÖSSZESÍTÉS[[#This Row],[ HÓNAP]]))*(YEAR(Napló[ADATOK])=YEAR(ÖSSZESÍTÉS[[#This Row],[ HÓNAP]])) ),"Dátumbejegyzés")</f>
        <v>0</v>
      </c>
      <c r="D13" s="12">
        <f>IFERROR(SUMPRODUCT( (MONTH(Napló[ADATOK])=MONTH(ÖSSZESÍTÉS[[#This Row],[ HÓNAP]]))*(YEAR(Napló[ADATOK])=YEAR(ÖSSZESÍTÉS[[#This Row],[ HÓNAP]])),Napló[TÁVOLSÁG (km)] ),"Dátumbejegyzés")</f>
        <v>0</v>
      </c>
      <c r="E13" s="2">
        <v>7</v>
      </c>
    </row>
    <row r="14" spans="2:5" x14ac:dyDescent="0.3">
      <c r="B14" s="10">
        <v>41030</v>
      </c>
      <c r="C14" s="11">
        <f>IFERROR(SUMPRODUCT( (MONTH(Napló[ADATOK])=MONTH(ÖSSZESÍTÉS[[#This Row],[ HÓNAP]]))*(YEAR(Napló[ADATOK])=YEAR(ÖSSZESÍTÉS[[#This Row],[ HÓNAP]])) ),"Dátumbejegyzés")</f>
        <v>0</v>
      </c>
      <c r="D14" s="12">
        <f>IFERROR(SUMPRODUCT( (MONTH(Napló[ADATOK])=MONTH(ÖSSZESÍTÉS[[#This Row],[ HÓNAP]]))*(YEAR(Napló[ADATOK])=YEAR(ÖSSZESÍTÉS[[#This Row],[ HÓNAP]])),Napló[TÁVOLSÁG (km)] ),"Dátumbejegyzés")</f>
        <v>0</v>
      </c>
      <c r="E14" s="2">
        <v>8</v>
      </c>
    </row>
    <row r="15" spans="2:5" x14ac:dyDescent="0.3">
      <c r="B15" s="10">
        <v>41061</v>
      </c>
      <c r="C15" s="11">
        <f>IFERROR(SUMPRODUCT( (MONTH(Napló[ADATOK])=MONTH(ÖSSZESÍTÉS[[#This Row],[ HÓNAP]]))*(YEAR(Napló[ADATOK])=YEAR(ÖSSZESÍTÉS[[#This Row],[ HÓNAP]])) ),"Dátumbejegyzés")</f>
        <v>0</v>
      </c>
      <c r="D15" s="12">
        <f>IFERROR(SUMPRODUCT( (MONTH(Napló[ADATOK])=MONTH(ÖSSZESÍTÉS[[#This Row],[ HÓNAP]]))*(YEAR(Napló[ADATOK])=YEAR(ÖSSZESÍTÉS[[#This Row],[ HÓNAP]])),Napló[TÁVOLSÁG (km)] ),"Dátumbejegyzés")</f>
        <v>0</v>
      </c>
      <c r="E15" s="2">
        <v>8</v>
      </c>
    </row>
    <row r="16" spans="2:5" x14ac:dyDescent="0.3">
      <c r="B16" s="10">
        <v>41091</v>
      </c>
      <c r="C16" s="11">
        <f>IFERROR(SUMPRODUCT( (MONTH(Napló[ADATOK])=MONTH(ÖSSZESÍTÉS[[#This Row],[ HÓNAP]]))*(YEAR(Napló[ADATOK])=YEAR(ÖSSZESÍTÉS[[#This Row],[ HÓNAP]])) ),"Dátumbejegyzés")</f>
        <v>0</v>
      </c>
      <c r="D16" s="12">
        <f>IFERROR(SUMPRODUCT( (MONTH(Napló[ADATOK])=MONTH(ÖSSZESÍTÉS[[#This Row],[ HÓNAP]]))*(YEAR(Napló[ADATOK])=YEAR(ÖSSZESÍTÉS[[#This Row],[ HÓNAP]])),Napló[TÁVOLSÁG (km)] ),"Dátumbejegyzés")</f>
        <v>0</v>
      </c>
      <c r="E16" s="2">
        <v>9</v>
      </c>
    </row>
    <row r="17" spans="2:5" ht="11.25" customHeight="1" x14ac:dyDescent="0.3">
      <c r="B17" s="10">
        <v>41122</v>
      </c>
      <c r="C17" s="11">
        <f>IFERROR(SUMPRODUCT( (MONTH(Napló[ADATOK])=MONTH(ÖSSZESÍTÉS[[#This Row],[ HÓNAP]]))*(YEAR(Napló[ADATOK])=YEAR(ÖSSZESÍTÉS[[#This Row],[ HÓNAP]])) ),"Dátumbejegyzés")</f>
        <v>0</v>
      </c>
      <c r="D17" s="12">
        <f>IFERROR(SUMPRODUCT( (MONTH(Napló[ADATOK])=MONTH(ÖSSZESÍTÉS[[#This Row],[ HÓNAP]]))*(YEAR(Napló[ADATOK])=YEAR(ÖSSZESÍTÉS[[#This Row],[ HÓNAP]])),Napló[TÁVOLSÁG (km)] ),"Dátumbejegyzés")</f>
        <v>0</v>
      </c>
      <c r="E17" s="2">
        <v>9</v>
      </c>
    </row>
    <row r="18" spans="2:5" x14ac:dyDescent="0.3">
      <c r="B18" s="10">
        <v>41153</v>
      </c>
      <c r="C18" s="11">
        <f>IFERROR(SUMPRODUCT( (MONTH(Napló[ADATOK])=MONTH(ÖSSZESÍTÉS[[#This Row],[ HÓNAP]]))*(YEAR(Napló[ADATOK])=YEAR(ÖSSZESÍTÉS[[#This Row],[ HÓNAP]])) ),"Dátumbejegyzés")</f>
        <v>0</v>
      </c>
      <c r="D18" s="12">
        <f>IFERROR(SUMPRODUCT( (MONTH(Napló[ADATOK])=MONTH(ÖSSZESÍTÉS[[#This Row],[ HÓNAP]]))*(YEAR(Napló[ADATOK])=YEAR(ÖSSZESÍTÉS[[#This Row],[ HÓNAP]])),Napló[TÁVOLSÁG (km)] ),"Dátumbejegyzés")</f>
        <v>0</v>
      </c>
      <c r="E18" s="2">
        <v>9.5</v>
      </c>
    </row>
    <row r="19" spans="2:5" x14ac:dyDescent="0.3">
      <c r="B19" s="10">
        <v>41183</v>
      </c>
      <c r="C19" s="11">
        <f>IFERROR(SUMPRODUCT( (MONTH(Napló[ADATOK])=MONTH(ÖSSZESÍTÉS[[#This Row],[ HÓNAP]]))*(YEAR(Napló[ADATOK])=YEAR(ÖSSZESÍTÉS[[#This Row],[ HÓNAP]])) ),"Dátumbejegyzés")</f>
        <v>0</v>
      </c>
      <c r="D19" s="12">
        <f>IFERROR(SUMPRODUCT( (MONTH(Napló[ADATOK])=MONTH(ÖSSZESÍTÉS[[#This Row],[ HÓNAP]]))*(YEAR(Napló[ADATOK])=YEAR(ÖSSZESÍTÉS[[#This Row],[ HÓNAP]])),Napló[TÁVOLSÁG (km)] ),"Dátumbejegyzés")</f>
        <v>0</v>
      </c>
      <c r="E19" s="2">
        <v>10</v>
      </c>
    </row>
    <row r="20" spans="2:5" x14ac:dyDescent="0.3">
      <c r="B20" s="10">
        <v>41214</v>
      </c>
      <c r="C20" s="11">
        <f>IFERROR(SUMPRODUCT( (MONTH(Napló[ADATOK])=MONTH(ÖSSZESÍTÉS[[#This Row],[ HÓNAP]]))*(YEAR(Napló[ADATOK])=YEAR(ÖSSZESÍTÉS[[#This Row],[ HÓNAP]])) ),"Dátumbejegyzés")</f>
        <v>0</v>
      </c>
      <c r="D20" s="12">
        <f>IFERROR(SUMPRODUCT( (MONTH(Napló[ADATOK])=MONTH(ÖSSZESÍTÉS[[#This Row],[ HÓNAP]]))*(YEAR(Napló[ADATOK])=YEAR(ÖSSZESÍTÉS[[#This Row],[ HÓNAP]])),Napló[TÁVOLSÁG (km)] ),"Dátumbejegyzés")</f>
        <v>0</v>
      </c>
      <c r="E20" s="2">
        <v>10</v>
      </c>
    </row>
    <row r="21" spans="2:5" x14ac:dyDescent="0.3">
      <c r="B21" s="10">
        <v>41244</v>
      </c>
      <c r="C21" s="16">
        <f>IFERROR(SUMPRODUCT( (MONTH(Napló[ADATOK])=MONTH(ÖSSZESÍTÉS[[#This Row],[ HÓNAP]]))*(YEAR(Napló[ADATOK])=YEAR(ÖSSZESÍTÉS[[#This Row],[ HÓNAP]])) ),"Dátumbejegyzés")</f>
        <v>0</v>
      </c>
      <c r="D21" s="17">
        <f>IFERROR(SUMPRODUCT( (MONTH(Napló[ADATOK])=MONTH(ÖSSZESÍTÉS[[#This Row],[ HÓNAP]]))*(YEAR(Napló[ADATOK])=YEAR(ÖSSZESÍTÉS[[#This Row],[ HÓNAP]])),Napló[TÁVOLSÁG (km)] ),"Dátumbejegyzés")</f>
        <v>0</v>
      </c>
      <c r="E21" s="2">
        <v>11</v>
      </c>
    </row>
    <row r="22" spans="2:5" ht="24" x14ac:dyDescent="0.3">
      <c r="B22" s="18"/>
      <c r="C22" s="18"/>
      <c r="D22" s="18"/>
      <c r="E22" s="18"/>
    </row>
    <row r="23" spans="2:5" ht="11.25" customHeight="1" x14ac:dyDescent="0.3">
      <c r="B23" s="14" t="s">
        <v>3</v>
      </c>
      <c r="C23" s="1"/>
      <c r="D23" s="1"/>
      <c r="E23" s="1"/>
    </row>
    <row r="24" spans="2:5" ht="28.5" customHeight="1" x14ac:dyDescent="0.3">
      <c r="B24" s="9" t="s">
        <v>4</v>
      </c>
      <c r="C24" s="1"/>
      <c r="D24" s="1"/>
      <c r="E24" s="1"/>
    </row>
    <row r="25" spans="2:5" ht="19.5" customHeight="1" x14ac:dyDescent="0.3">
      <c r="B25" s="15" t="s">
        <v>5</v>
      </c>
      <c r="C25" s="15" t="s">
        <v>6</v>
      </c>
      <c r="D25" s="15" t="s">
        <v>9</v>
      </c>
      <c r="E25" s="15" t="s">
        <v>10</v>
      </c>
    </row>
    <row r="26" spans="2:5" x14ac:dyDescent="0.3">
      <c r="B26" s="19">
        <v>40909</v>
      </c>
      <c r="C26" s="3">
        <v>6.9444444444444441E-3</v>
      </c>
      <c r="D26" s="2">
        <v>1.2</v>
      </c>
      <c r="E26" s="4">
        <f>IFERROR(MINUTE(Napló[[#This Row],[IDŐPONT]])/Napló[[#This Row],[TÁVOLSÁG (km)]],0)</f>
        <v>8.3333333333333339</v>
      </c>
    </row>
    <row r="27" spans="2:5" x14ac:dyDescent="0.3">
      <c r="B27" s="19">
        <v>40911</v>
      </c>
      <c r="C27" s="3">
        <v>8.3333333333333332E-3</v>
      </c>
      <c r="D27" s="2">
        <v>1.35</v>
      </c>
      <c r="E27" s="4">
        <f>IFERROR(MINUTE(Napló[[#This Row],[IDŐPONT]])/Napló[[#This Row],[TÁVOLSÁG (km)]],0)</f>
        <v>8.8888888888888875</v>
      </c>
    </row>
    <row r="28" spans="2:5" x14ac:dyDescent="0.3">
      <c r="B28" s="19">
        <v>40913</v>
      </c>
      <c r="C28" s="3">
        <v>1.0069444444444445E-2</v>
      </c>
      <c r="D28" s="2">
        <v>1.45</v>
      </c>
      <c r="E28" s="4">
        <f>IFERROR(MINUTE(Napló[[#This Row],[IDŐPONT]])/Napló[[#This Row],[TÁVOLSÁG (km)]],0)</f>
        <v>9.6551724137931032</v>
      </c>
    </row>
    <row r="29" spans="2:5" x14ac:dyDescent="0.3">
      <c r="B29" s="19">
        <v>40916</v>
      </c>
      <c r="C29" s="3">
        <v>9.0277777777777787E-3</v>
      </c>
      <c r="D29" s="2">
        <v>1.45</v>
      </c>
      <c r="E29" s="4">
        <f>IFERROR(MINUTE(Napló[[#This Row],[IDŐPONT]])/Napló[[#This Row],[TÁVOLSÁG (km)]],0)</f>
        <v>8.9655172413793114</v>
      </c>
    </row>
    <row r="30" spans="2:5" x14ac:dyDescent="0.3">
      <c r="B30" s="19">
        <v>40917</v>
      </c>
      <c r="C30" s="3">
        <v>7.1759259259259259E-3</v>
      </c>
      <c r="D30" s="2">
        <v>1.1000000000000001</v>
      </c>
      <c r="E30" s="4">
        <f>IFERROR(MINUTE(Napló[[#This Row],[IDŐPONT]])/Napló[[#This Row],[TÁVOLSÁG (km)]],0)</f>
        <v>9.0909090909090899</v>
      </c>
    </row>
    <row r="31" spans="2:5" x14ac:dyDescent="0.3">
      <c r="B31" s="19">
        <v>40940</v>
      </c>
      <c r="C31" s="3">
        <v>6.3194444444444444E-3</v>
      </c>
      <c r="D31" s="2">
        <v>1.1000000000000001</v>
      </c>
      <c r="E31" s="4">
        <f>IFERROR(MINUTE(Napló[[#This Row],[IDŐPONT]])/Napló[[#This Row],[TÁVOLSÁG (km)]],0)</f>
        <v>8.1818181818181817</v>
      </c>
    </row>
    <row r="32" spans="2:5" x14ac:dyDescent="0.3">
      <c r="B32" s="20">
        <v>40942</v>
      </c>
      <c r="C32" s="5">
        <v>5.5555555555555558E-3</v>
      </c>
      <c r="D32" s="6">
        <v>1.1000000000000001</v>
      </c>
      <c r="E32" s="7">
        <f>IFERROR(MINUTE(Napló[[#This Row],[IDŐPONT]])/Napló[[#This Row],[TÁVOLSÁG (km)]],0)</f>
        <v>7.2727272727272725</v>
      </c>
    </row>
  </sheetData>
  <mergeCells count="1">
    <mergeCell ref="B22:E22"/>
  </mergeCells>
  <dataValidations count="2">
    <dataValidation allowBlank="1" showInputMessage="1" promptTitle="Dátumbejegyzés" prompt="Írja be a dátumot rövid formátumban, például éééé/h/n." sqref="B26:B32"/>
    <dataValidation allowBlank="1" showInputMessage="1" promptTitle="Dátumbejegyzés" prompt="Írja be a hónap első napját rövid dátumformátumban, például éééé/h/n." sqref="B10:B21"/>
  </dataValidations>
  <printOptions horizontalCentered="1"/>
  <pageMargins left="0.25" right="0.25" top="0.5" bottom="0.5" header="0.3" footer="0.3"/>
  <pageSetup paperSize="9" scale="85" fitToHeight="0" orientation="landscape" r:id="rId1"/>
  <headerFooter differentFirst="1">
    <oddFooter>&amp;P/&amp;N. oldal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 xsi:nil="true"/>
    <AssetExpire xmlns="5fce2081-f58c-44ad-b03c-4d426a1b6afa">2029-01-01T08:00:00+00:00</AssetExpire>
    <CampaignTagsTaxHTField0 xmlns="5fce2081-f58c-44ad-b03c-4d426a1b6afa">
      <Terms xmlns="http://schemas.microsoft.com/office/infopath/2007/PartnerControls"/>
    </CampaignTagsTaxHTField0>
    <IntlLangReviewDate xmlns="5fce2081-f58c-44ad-b03c-4d426a1b6afa" xsi:nil="true"/>
    <TPFriendlyName xmlns="5fce2081-f58c-44ad-b03c-4d426a1b6afa" xsi:nil="true"/>
    <IntlLangReview xmlns="5fce2081-f58c-44ad-b03c-4d426a1b6afa">false</IntlLangReview>
    <LocLastLocAttemptVersionLookup xmlns="5fce2081-f58c-44ad-b03c-4d426a1b6afa">854972</LocLastLocAttemptVersionLookup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>Complete</EditorialStatus>
    <Markets xmlns="5fce2081-f58c-44ad-b03c-4d426a1b6afa"/>
    <OriginAsset xmlns="5fce2081-f58c-44ad-b03c-4d426a1b6afa" xsi:nil="true"/>
    <AssetStart xmlns="5fce2081-f58c-44ad-b03c-4d426a1b6afa">2012-08-31T05:26:00+00:00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359451</Value>
    </PublishStatusLookup>
    <APAuthor xmlns="5fce2081-f58c-44ad-b03c-4d426a1b6afa">
      <UserInfo>
        <DisplayName>REDMOND\matthos</DisplayName>
        <AccountId>59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TaxCatchAll xmlns="5fce2081-f58c-44ad-b03c-4d426a1b6afa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LocComments xmlns="5fce2081-f58c-44ad-b03c-4d426a1b6afa" xsi:nil="true"/>
    <LocRecommendedHandoff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>TP</AssetType>
    <MachineTranslated xmlns="5fce2081-f58c-44ad-b03c-4d426a1b6afa">false</MachineTranslated>
    <OutputCachingOn xmlns="5fce2081-f58c-44ad-b03c-4d426a1b6afa">false</OutputCachingOn>
    <TemplateStatus xmlns="5fce2081-f58c-44ad-b03c-4d426a1b6afa">Complete</TemplateStatus>
    <IsSearchable xmlns="5fce2081-f58c-44ad-b03c-4d426a1b6afa">true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egacyData xmlns="5fce2081-f58c-44ad-b03c-4d426a1b6afa" xsi:nil="true"/>
    <LocManualTestRequired xmlns="5fce2081-f58c-44ad-b03c-4d426a1b6afa">false</LocManualTestRequired>
    <LocMarketGroupTiers2 xmlns="5fce2081-f58c-44ad-b03c-4d426a1b6afa" xsi:nil="true"/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false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emplateTemplateType xmlns="5fce2081-f58c-44ad-b03c-4d426a1b6afa">Excel Spreadsheet Template</TemplateTemplateType>
    <TimesCloned xmlns="5fce2081-f58c-44ad-b03c-4d426a1b6afa" xsi:nil="true"/>
    <TPAppVersion xmlns="5fce2081-f58c-44ad-b03c-4d426a1b6afa" xsi:nil="true"/>
    <VoteCount xmlns="5fce2081-f58c-44ad-b03c-4d426a1b6afa" xsi:nil="true"/>
    <FeatureTagsTaxHTField0 xmlns="5fce2081-f58c-44ad-b03c-4d426a1b6afa">
      <Terms xmlns="http://schemas.microsoft.com/office/infopath/2007/PartnerControls"/>
    </FeatureTagsTaxHTField0>
    <Provider xmlns="5fce2081-f58c-44ad-b03c-4d426a1b6afa" xsi:nil="true"/>
    <UACurrentWords xmlns="5fce2081-f58c-44ad-b03c-4d426a1b6afa" xsi:nil="true"/>
    <AssetId xmlns="5fce2081-f58c-44ad-b03c-4d426a1b6afa">TP103429703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OfficeOnlineVNext</PublishTargets>
    <ApprovalLog xmlns="5fce2081-f58c-44ad-b03c-4d426a1b6afa" xsi:nil="true"/>
    <BugNumber xmlns="5fce2081-f58c-44ad-b03c-4d426a1b6afa" xsi:nil="true"/>
    <CrawlForDependencies xmlns="5fce2081-f58c-44ad-b03c-4d426a1b6afa">false</CrawlForDependencies>
    <InternalTagsTaxHTField0 xmlns="5fce2081-f58c-44ad-b03c-4d426a1b6afa">
      <Terms xmlns="http://schemas.microsoft.com/office/infopath/2007/PartnerControls"/>
    </InternalTagsTaxHTField0>
    <LastHandOff xmlns="5fce2081-f58c-44ad-b03c-4d426a1b6afa" xsi:nil="true"/>
    <Milestone xmlns="5fce2081-f58c-44ad-b03c-4d426a1b6afa" xsi:nil="true"/>
    <OriginalRelease xmlns="5fce2081-f58c-44ad-b03c-4d426a1b6afa">15</OriginalRelease>
    <RecommendationsModifier xmlns="5fce2081-f58c-44ad-b03c-4d426a1b6afa" xsi:nil="true"/>
    <ScenarioTagsTaxHTField0 xmlns="5fce2081-f58c-44ad-b03c-4d426a1b6afa">
      <Terms xmlns="http://schemas.microsoft.com/office/infopath/2007/PartnerControls"/>
    </ScenarioTagsTaxHTField0>
    <UANotes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1990DAB-301E-4D54-B22A-D464F8F95C28}"/>
</file>

<file path=customXml/itemProps2.xml><?xml version="1.0" encoding="utf-8"?>
<ds:datastoreItem xmlns:ds="http://schemas.openxmlformats.org/officeDocument/2006/customXml" ds:itemID="{A6EB7D9E-BF65-475F-96EC-F014E55A9632}"/>
</file>

<file path=customXml/itemProps3.xml><?xml version="1.0" encoding="utf-8"?>
<ds:datastoreItem xmlns:ds="http://schemas.openxmlformats.org/officeDocument/2006/customXml" ds:itemID="{ECEB5928-B932-4C46-8550-445ADC56C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Futónapló</vt:lpstr>
      <vt:lpstr>Futónapló!Nyomtatási_cím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2012-08-29T21:59:12Z</dcterms:created>
  <dcterms:modified xsi:type="dcterms:W3CDTF">2012-11-08T05:24:52Z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