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codeName="ThisWorkbook" hidePivotFieldList="1"/>
  <mc:AlternateContent xmlns:mc="http://schemas.openxmlformats.org/markup-compatibility/2006">
    <mc:Choice Requires="x15">
      <x15ac:absPath xmlns:x15ac="http://schemas.microsoft.com/office/spreadsheetml/2010/11/ac" url="\\10.20.1.30\Phases6\PubMed\Accounts\Microsoft\OfficeUA_FY14_Template\O16_template\20180419_Accessible_Templates_WAC_B5\04_PreDTP_Done\hu-HU\"/>
    </mc:Choice>
  </mc:AlternateContent>
  <xr:revisionPtr revIDLastSave="0" documentId="12_ncr:500000_{3B30D6E3-5468-4614-9FC3-BB306EFEBEB8}" xr6:coauthVersionLast="32" xr6:coauthVersionMax="32" xr10:uidLastSave="{00000000-0000-0000-0000-000000000000}"/>
  <bookViews>
    <workbookView xWindow="0" yWindow="0" windowWidth="28590" windowHeight="12210" xr2:uid="{00000000-000D-0000-FFFF-FFFF00000000}"/>
  </bookViews>
  <sheets>
    <sheet name="Ajánlat részletei" sheetId="1" r:id="rId1"/>
    <sheet name="Összesítés" sheetId="2" r:id="rId2"/>
  </sheets>
  <definedNames>
    <definedName name="Cím1">AjánlattételiAdatok[[#Headers],[AJÁNLAT SZÁMA]]</definedName>
    <definedName name="Cím2">Összesítés!$C$3</definedName>
    <definedName name="_xlnm.Print_Titles" localSheetId="0">'Ajánlat részletei'!$2:$2</definedName>
    <definedName name="_xlnm.Print_Titles" localSheetId="1">Összesítés!$3:$3</definedName>
  </definedNames>
  <calcPr calcId="162913"/>
  <pivotCaches>
    <pivotCache cacheId="0" r:id="rId3"/>
  </pivotCaches>
</workbook>
</file>

<file path=xl/calcChain.xml><?xml version="1.0" encoding="utf-8"?>
<calcChain xmlns="http://schemas.openxmlformats.org/spreadsheetml/2006/main">
  <c r="D8" i="1" l="1"/>
  <c r="G8" i="1" s="1"/>
  <c r="H8" i="1" s="1"/>
  <c r="D7" i="1"/>
  <c r="G7" i="1" s="1"/>
  <c r="H7" i="1" s="1"/>
  <c r="D4" i="1"/>
  <c r="G4" i="1" s="1"/>
  <c r="H4" i="1" s="1"/>
  <c r="D3" i="1"/>
  <c r="G3" i="1" s="1"/>
  <c r="H3" i="1" s="1"/>
  <c r="D9" i="1"/>
  <c r="G9" i="1" s="1"/>
  <c r="H9" i="1" s="1"/>
  <c r="D6" i="1"/>
  <c r="G6" i="1" s="1"/>
  <c r="H6" i="1" s="1"/>
  <c r="D5" i="1"/>
  <c r="G5" i="1" s="1"/>
  <c r="H5" i="1" s="1"/>
</calcChain>
</file>

<file path=xl/sharedStrings.xml><?xml version="1.0" encoding="utf-8"?>
<sst xmlns="http://schemas.openxmlformats.org/spreadsheetml/2006/main" count="20" uniqueCount="18">
  <si>
    <t>Ajánlat részletei</t>
  </si>
  <si>
    <t>AJÁNLAT SZÁMA</t>
  </si>
  <si>
    <t>LEÍRÁS</t>
  </si>
  <si>
    <t>1. ajánlat</t>
  </si>
  <si>
    <t>2. ajánlat</t>
  </si>
  <si>
    <t>3. ajánlat</t>
  </si>
  <si>
    <t>4. ajánlat</t>
  </si>
  <si>
    <t>5. ajánlat</t>
  </si>
  <si>
    <t>6. ajánlat</t>
  </si>
  <si>
    <t>7. ajánlat</t>
  </si>
  <si>
    <t>KÉZHEZVÉTEL DÁTUMA</t>
  </si>
  <si>
    <t>ÖSSZEG</t>
  </si>
  <si>
    <t>KÉSZÜLTSÉGI SZINT</t>
  </si>
  <si>
    <t>HATÁRIDŐ</t>
  </si>
  <si>
    <t>Összesítés</t>
  </si>
  <si>
    <t>HÁTRALÉVŐ NAP</t>
  </si>
  <si>
    <t>Ajánlattételig hátralévő napok száma</t>
  </si>
  <si>
    <t xml:space="preserve">HÁTRALÉVŐ NAP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</si>
</sst>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_ ;\-#,##0\ "/>
    <numFmt numFmtId="165" formatCode="yyyy/\ mm/\ dd/"/>
    <numFmt numFmtId="166" formatCode="#,##0.00\ &quot;Ft&quot;"/>
  </numFmts>
  <fonts count="7" x14ac:knownFonts="1">
    <font>
      <sz val="11"/>
      <color theme="1" tint="0.34998626667073579"/>
      <name val="Calibri"/>
      <family val="2"/>
      <scheme val="minor"/>
    </font>
    <font>
      <sz val="36"/>
      <color theme="4"/>
      <name val="Calibri"/>
      <family val="2"/>
      <scheme val="major"/>
    </font>
    <font>
      <sz val="14"/>
      <color theme="0"/>
      <name val="Calibri"/>
      <family val="2"/>
      <scheme val="minor"/>
    </font>
    <font>
      <sz val="11"/>
      <color theme="1" tint="0.34998626667073579"/>
      <name val="Calibri"/>
      <family val="2"/>
      <scheme val="minor"/>
    </font>
    <font>
      <b/>
      <sz val="20"/>
      <color theme="1" tint="0.34998626667073579"/>
      <name val="Calibri"/>
      <family val="2"/>
      <scheme val="minor"/>
    </font>
    <font>
      <sz val="14"/>
      <color theme="1" tint="0.34998626667073579"/>
      <name val="Calibri"/>
      <family val="2"/>
      <scheme val="minor"/>
    </font>
    <font>
      <sz val="11"/>
      <color theme="0"/>
      <name val="Calibri"/>
      <family val="2"/>
      <scheme val="minor"/>
    </font>
  </fonts>
  <fills count="3">
    <fill>
      <patternFill patternType="none"/>
    </fill>
    <fill>
      <patternFill patternType="gray125"/>
    </fill>
    <fill>
      <patternFill patternType="solid">
        <fgColor theme="5" tint="-0.499984740745262"/>
        <bgColor indexed="64"/>
      </patternFill>
    </fill>
  </fills>
  <borders count="1">
    <border>
      <left/>
      <right/>
      <top/>
      <bottom/>
      <diagonal/>
    </border>
  </borders>
  <cellStyleXfs count="10">
    <xf numFmtId="0" fontId="0" fillId="0" borderId="0">
      <alignment horizontal="left" vertical="center" wrapText="1" indent="1"/>
    </xf>
    <xf numFmtId="0" fontId="1" fillId="0" borderId="0" applyNumberFormat="0" applyFill="0" applyBorder="0" applyAlignment="0" applyProtection="0"/>
    <xf numFmtId="164" fontId="3" fillId="0" borderId="0" applyFont="0" applyFill="0" applyBorder="0" applyProtection="0">
      <alignment horizontal="left" vertical="center" indent="1"/>
    </xf>
    <xf numFmtId="164" fontId="3" fillId="0" borderId="0" applyFont="0" applyFill="0" applyBorder="0" applyProtection="0">
      <alignment horizontal="right" vertical="center" indent="3"/>
    </xf>
    <xf numFmtId="166" fontId="3" fillId="0" borderId="0" applyFont="0" applyFill="0" applyBorder="0" applyProtection="0">
      <alignment horizontal="left" vertical="center" indent="1"/>
    </xf>
    <xf numFmtId="9" fontId="4" fillId="0" borderId="0" applyFill="0" applyBorder="0" applyProtection="0">
      <alignment horizontal="right" vertical="center"/>
    </xf>
    <xf numFmtId="0" fontId="2" fillId="2" borderId="0" applyNumberFormat="0" applyProtection="0">
      <alignment horizontal="left" indent="1"/>
    </xf>
    <xf numFmtId="165" fontId="3" fillId="0" borderId="0" applyFont="0" applyFill="0" applyBorder="0">
      <alignment horizontal="left" vertical="center" indent="1"/>
    </xf>
    <xf numFmtId="0" fontId="6" fillId="0" borderId="0" applyNumberFormat="0" applyFill="0" applyBorder="0" applyProtection="0">
      <alignment horizontal="right" vertical="center" wrapText="1" indent="1"/>
    </xf>
    <xf numFmtId="0" fontId="6" fillId="0" borderId="0" applyNumberFormat="0" applyFill="0" applyBorder="0" applyProtection="0">
      <alignment horizontal="right" vertical="center" wrapText="1" indent="1"/>
    </xf>
  </cellStyleXfs>
  <cellXfs count="14">
    <xf numFmtId="0" fontId="0" fillId="0" borderId="0" xfId="0">
      <alignment horizontal="left" vertical="center" wrapText="1" indent="1"/>
    </xf>
    <xf numFmtId="0" fontId="0" fillId="0" borderId="0" xfId="0" applyFill="1">
      <alignment horizontal="left" vertical="center" wrapText="1" indent="1"/>
    </xf>
    <xf numFmtId="0" fontId="1" fillId="0" borderId="0" xfId="1" applyFill="1" applyAlignment="1">
      <alignment vertical="center"/>
    </xf>
    <xf numFmtId="164" fontId="0" fillId="0" borderId="0" xfId="2" applyFont="1">
      <alignment horizontal="left" vertical="center" indent="1"/>
    </xf>
    <xf numFmtId="0" fontId="2" fillId="2" borderId="0" xfId="6">
      <alignment horizontal="left" indent="1"/>
    </xf>
    <xf numFmtId="0" fontId="6" fillId="0" borderId="0" xfId="8" applyFill="1">
      <alignment horizontal="right" vertical="center" wrapText="1" indent="1"/>
    </xf>
    <xf numFmtId="0" fontId="0" fillId="0" borderId="0" xfId="0" applyNumberFormat="1" applyAlignment="1">
      <alignment horizontal="center" vertical="center" wrapText="1" indent="1"/>
    </xf>
    <xf numFmtId="0" fontId="5" fillId="0" borderId="0" xfId="0" applyFont="1" applyAlignment="1">
      <alignment horizontal="center" vertical="center" wrapText="1" indent="1"/>
    </xf>
    <xf numFmtId="0" fontId="5" fillId="0" borderId="0" xfId="0" pivotButton="1" applyFont="1" applyAlignment="1">
      <alignment horizontal="center" vertical="center" wrapText="1"/>
    </xf>
    <xf numFmtId="165" fontId="0" fillId="0" borderId="0" xfId="7" applyFont="1">
      <alignment horizontal="left" vertical="center" indent="1"/>
    </xf>
    <xf numFmtId="166" fontId="0" fillId="0" borderId="0" xfId="4" applyFont="1">
      <alignment horizontal="left" vertical="center" indent="1"/>
    </xf>
    <xf numFmtId="164" fontId="0" fillId="0" borderId="0" xfId="3" applyFont="1">
      <alignment horizontal="right" vertical="center" indent="3"/>
    </xf>
    <xf numFmtId="9" fontId="4" fillId="0" borderId="0" xfId="5">
      <alignment horizontal="right" vertical="center"/>
    </xf>
    <xf numFmtId="0" fontId="0" fillId="0" borderId="0" xfId="0" applyAlignment="1">
      <alignment horizontal="center" vertical="center" wrapText="1"/>
    </xf>
  </cellXfs>
  <cellStyles count="10">
    <cellStyle name="Cím" xfId="1" builtinId="15" customBuiltin="1"/>
    <cellStyle name="Címsor 1" xfId="6" builtinId="16" customBuiltin="1"/>
    <cellStyle name="Dátum" xfId="7" xr:uid="{00000000-0005-0000-0000-000003000000}"/>
    <cellStyle name="Ezres" xfId="2" builtinId="3" customBuiltin="1"/>
    <cellStyle name="Ezres [0]" xfId="3" builtinId="6" customBuiltin="1"/>
    <cellStyle name="Hivatkozás" xfId="8" builtinId="8" customBuiltin="1"/>
    <cellStyle name="Látott hivatkozás" xfId="9" builtinId="9" customBuiltin="1"/>
    <cellStyle name="Normál" xfId="0" builtinId="0" customBuiltin="1"/>
    <cellStyle name="Pénznem" xfId="4" builtinId="4" customBuiltin="1"/>
    <cellStyle name="Százalék" xfId="5" builtinId="5" customBuiltin="1"/>
  </cellStyles>
  <dxfs count="24">
    <dxf>
      <font>
        <sz val="18"/>
      </font>
    </dxf>
    <dxf>
      <alignment horizontal="center" readingOrder="0"/>
    </dxf>
    <dxf>
      <alignment horizontal="center" readingOrder="0"/>
    </dxf>
    <dxf>
      <alignment vertical="center" readingOrder="0"/>
    </dxf>
    <dxf>
      <font>
        <sz val="14"/>
      </font>
    </dxf>
    <dxf>
      <font>
        <sz val="14"/>
      </font>
    </dxf>
    <dxf>
      <alignment horizontal="center" indent="0"/>
    </dxf>
    <dxf>
      <alignment horizontal="center" indent="0"/>
    </dxf>
    <dxf>
      <alignment horizontal="center" indent="0"/>
    </dxf>
    <dxf>
      <alignment horizontal="center" indent="0"/>
    </dxf>
    <dxf>
      <font>
        <sz val="14"/>
      </font>
    </dxf>
    <dxf>
      <font>
        <sz val="14"/>
      </font>
    </dxf>
    <dxf>
      <alignment vertical="center" readingOrder="0"/>
    </dxf>
    <dxf>
      <alignment horizontal="center" readingOrder="0"/>
    </dxf>
    <dxf>
      <alignment horizontal="center" readingOrder="0"/>
    </dxf>
    <dxf>
      <font>
        <sz val="18"/>
      </font>
    </dxf>
    <dxf>
      <alignment vertical="center" textRotation="0" wrapText="0" indent="0" justifyLastLine="0" shrinkToFit="0" readingOrder="0"/>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tint="-0.249977111117893"/>
          <bgColor theme="5"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34998626667073579"/>
      </font>
      <fill>
        <patternFill>
          <bgColor theme="0"/>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2" defaultTableStyle="Ajánlat-nyilvántartás" defaultPivotStyle="PivotStyleLight16">
    <tableStyle name="Ajánlat-nyilvántartás" pivot="0" count="3" xr9:uid="{00000000-0011-0000-FFFF-FFFF00000000}">
      <tableStyleElement type="wholeTable" dxfId="23"/>
      <tableStyleElement type="headerRow" dxfId="22"/>
      <tableStyleElement type="totalRow" dxfId="21"/>
    </tableStyle>
    <tableStyle name="AjánlatNyilvántartás_Kimutatástábla1" table="0" count="4" xr9:uid="{00000000-0011-0000-FFFF-FFFF01000000}">
      <tableStyleElement type="wholeTable" dxfId="20"/>
      <tableStyleElement type="headerRow" dxfId="19"/>
      <tableStyleElement type="pageFieldLabels" dxfId="18"/>
      <tableStyleElement type="pageFieldValues"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[Office_18442442_TF00000061.xlsx]Összesítés!AjánlattételiJelentés</c:name>
    <c:fmtId val="0"/>
  </c:pivotSource>
  <c:chart>
    <c:autoTitleDeleted val="1"/>
    <c:pivotFmts>
      <c:pivotFmt>
        <c:idx val="0"/>
        <c:spPr>
          <a:solidFill>
            <a:schemeClr val="accent1">
              <a:lumMod val="60000"/>
              <a:lumOff val="40000"/>
            </a:schemeClr>
          </a:solidFill>
        </c:spPr>
        <c:marker>
          <c:symbol val="none"/>
        </c:marker>
        <c:dLbl>
          <c:idx val="0"/>
          <c:spPr>
            <a:noFill/>
          </c:spPr>
          <c:txPr>
            <a:bodyPr/>
            <a:lstStyle/>
            <a:p>
              <a:pPr>
                <a:defRPr sz="1400">
                  <a:solidFill>
                    <a:schemeClr val="bg1"/>
                  </a:solidFill>
                </a:defRPr>
              </a:pPr>
              <a:endParaRPr lang="hu-HU"/>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
        <c:idx val="2"/>
        <c:marker>
          <c:symbol val="none"/>
        </c:marker>
      </c:pivotFmt>
      <c:pivotFmt>
        <c:idx val="3"/>
        <c:spPr>
          <a:solidFill>
            <a:schemeClr val="accent1">
              <a:lumMod val="60000"/>
              <a:lumOff val="40000"/>
            </a:schemeClr>
          </a:solidFill>
        </c:spPr>
        <c:marker>
          <c:symbol val="none"/>
        </c:marker>
        <c:dLbl>
          <c:idx val="0"/>
          <c:spPr>
            <a:noFill/>
            <a:effectLst/>
          </c:spPr>
          <c:txPr>
            <a:bodyPr wrap="square" lIns="38100" tIns="19050" rIns="38100" bIns="19050" anchor="ctr">
              <a:spAutoFit/>
            </a:bodyPr>
            <a:lstStyle/>
            <a:p>
              <a:pPr>
                <a:defRPr sz="1400" baseline="0">
                  <a:solidFill>
                    <a:schemeClr val="bg1"/>
                  </a:solidFill>
                </a:defRPr>
              </a:pPr>
              <a:endParaRPr lang="hu-HU"/>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Összesítés!$D$3</c:f>
              <c:strCache>
                <c:ptCount val="1"/>
                <c:pt idx="0">
                  <c:v>Összeg</c:v>
                </c:pt>
              </c:strCache>
            </c:strRef>
          </c:tx>
          <c:spPr>
            <a:solidFill>
              <a:schemeClr val="accent1">
                <a:lumMod val="60000"/>
                <a:lumOff val="40000"/>
              </a:schemeClr>
            </a:solidFill>
          </c:spPr>
          <c:invertIfNegative val="0"/>
          <c:dLbls>
            <c:spPr>
              <a:noFill/>
              <a:effectLst/>
            </c:spPr>
            <c:txPr>
              <a:bodyPr wrap="square" lIns="38100" tIns="19050" rIns="38100" bIns="19050" anchor="ctr">
                <a:spAutoFit/>
              </a:bodyPr>
              <a:lstStyle/>
              <a:p>
                <a:pPr>
                  <a:defRPr sz="1400" baseline="0">
                    <a:solidFill>
                      <a:schemeClr val="bg1"/>
                    </a:solidFill>
                  </a:defRPr>
                </a:pPr>
                <a:endParaRPr lang="hu-H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trendline>
            <c:spPr>
              <a:ln w="19050">
                <a:solidFill>
                  <a:schemeClr val="tx1">
                    <a:lumMod val="50000"/>
                    <a:lumOff val="50000"/>
                  </a:schemeClr>
                </a:solidFill>
                <a:tailEnd type="stealth" w="lg" len="lg"/>
              </a:ln>
            </c:spPr>
            <c:trendlineType val="log"/>
            <c:dispRSqr val="0"/>
            <c:dispEq val="0"/>
          </c:trendline>
          <c:cat>
            <c:strRef>
              <c:f>Összesítés!$C$4:$C$10</c:f>
              <c:strCache>
                <c:ptCount val="7"/>
                <c:pt idx="0">
                  <c:v>1</c:v>
                </c:pt>
                <c:pt idx="1">
                  <c:v>2</c:v>
                </c:pt>
                <c:pt idx="2">
                  <c:v>3</c:v>
                </c:pt>
                <c:pt idx="3">
                  <c:v>4</c:v>
                </c:pt>
                <c:pt idx="4">
                  <c:v>5</c:v>
                </c:pt>
                <c:pt idx="5">
                  <c:v>6</c:v>
                </c:pt>
                <c:pt idx="6">
                  <c:v>7</c:v>
                </c:pt>
              </c:strCache>
            </c:strRef>
          </c:cat>
          <c:val>
            <c:numRef>
              <c:f>Összesítés!$D$4:$D$10</c:f>
              <c:numCache>
                <c:formatCode>General</c:formatCode>
                <c:ptCount val="7"/>
                <c:pt idx="0">
                  <c:v>20</c:v>
                </c:pt>
                <c:pt idx="1">
                  <c:v>10</c:v>
                </c:pt>
                <c:pt idx="2">
                  <c:v>10</c:v>
                </c:pt>
                <c:pt idx="3">
                  <c:v>20</c:v>
                </c:pt>
                <c:pt idx="4">
                  <c:v>2</c:v>
                </c:pt>
                <c:pt idx="5">
                  <c:v>13</c:v>
                </c:pt>
                <c:pt idx="6">
                  <c:v>15</c:v>
                </c:pt>
              </c:numCache>
            </c:numRef>
          </c:val>
          <c:extLst>
            <c:ext xmlns:c16="http://schemas.microsoft.com/office/drawing/2014/chart" uri="{C3380CC4-5D6E-409C-BE32-E72D297353CC}">
              <c16:uniqueId val="{00000001-49C4-476A-AA3E-2874ABDE8AFF}"/>
            </c:ext>
          </c:extLst>
        </c:ser>
        <c:dLbls>
          <c:dLblPos val="outEnd"/>
          <c:showLegendKey val="0"/>
          <c:showVal val="1"/>
          <c:showCatName val="0"/>
          <c:showSerName val="0"/>
          <c:showPercent val="0"/>
          <c:showBubbleSize val="0"/>
        </c:dLbls>
        <c:gapWidth val="150"/>
        <c:axId val="444273024"/>
        <c:axId val="635880072"/>
      </c:barChart>
      <c:catAx>
        <c:axId val="444273024"/>
        <c:scaling>
          <c:orientation val="minMax"/>
        </c:scaling>
        <c:delete val="0"/>
        <c:axPos val="b"/>
        <c:majorGridlines/>
        <c:numFmt formatCode="General" sourceLinked="0"/>
        <c:majorTickMark val="out"/>
        <c:minorTickMark val="none"/>
        <c:tickLblPos val="nextTo"/>
        <c:txPr>
          <a:bodyPr/>
          <a:lstStyle/>
          <a:p>
            <a:pPr>
              <a:defRPr sz="1100">
                <a:solidFill>
                  <a:schemeClr val="tx1">
                    <a:lumMod val="50000"/>
                    <a:lumOff val="50000"/>
                  </a:schemeClr>
                </a:solidFill>
              </a:defRPr>
            </a:pPr>
            <a:endParaRPr lang="hu-HU"/>
          </a:p>
        </c:txPr>
        <c:crossAx val="635880072"/>
        <c:crosses val="autoZero"/>
        <c:auto val="1"/>
        <c:lblAlgn val="ctr"/>
        <c:lblOffset val="100"/>
        <c:tickLblSkip val="1"/>
        <c:noMultiLvlLbl val="0"/>
      </c:catAx>
      <c:valAx>
        <c:axId val="635880072"/>
        <c:scaling>
          <c:orientation val="minMax"/>
        </c:scaling>
        <c:delete val="0"/>
        <c:axPos val="l"/>
        <c:majorGridlines>
          <c:spPr>
            <a:ln>
              <a:solidFill>
                <a:schemeClr val="tx1">
                  <a:lumMod val="50000"/>
                  <a:lumOff val="50000"/>
                </a:schemeClr>
              </a:solidFill>
            </a:ln>
          </c:spPr>
        </c:majorGridlines>
        <c:title>
          <c:tx>
            <c:rich>
              <a:bodyPr/>
              <a:lstStyle/>
              <a:p>
                <a:pPr>
                  <a:defRPr sz="1100" b="0" cap="all" spc="50" baseline="0">
                    <a:solidFill>
                      <a:schemeClr val="tx1">
                        <a:lumMod val="75000"/>
                        <a:lumOff val="25000"/>
                      </a:schemeClr>
                    </a:solidFill>
                    <a:latin typeface="+mj-lt"/>
                  </a:defRPr>
                </a:pPr>
                <a:r>
                  <a:rPr lang="en-US" sz="1100" b="0" cap="all" spc="50" baseline="0">
                    <a:solidFill>
                      <a:schemeClr val="tx1">
                        <a:lumMod val="75000"/>
                        <a:lumOff val="25000"/>
                      </a:schemeClr>
                    </a:solidFill>
                    <a:latin typeface="+mj-lt"/>
                  </a:rPr>
                  <a:t>HÁTRALÉVŐ NAP</a:t>
                </a:r>
              </a:p>
            </c:rich>
          </c:tx>
          <c:overlay val="0"/>
          <c:spPr>
            <a:solidFill>
              <a:schemeClr val="bg1"/>
            </a:solidFill>
          </c:spPr>
        </c:title>
        <c:numFmt formatCode="General" sourceLinked="1"/>
        <c:majorTickMark val="out"/>
        <c:minorTickMark val="none"/>
        <c:tickLblPos val="nextTo"/>
        <c:txPr>
          <a:bodyPr/>
          <a:lstStyle/>
          <a:p>
            <a:pPr>
              <a:defRPr sz="1100">
                <a:solidFill>
                  <a:schemeClr val="tx1">
                    <a:lumMod val="50000"/>
                    <a:lumOff val="50000"/>
                  </a:schemeClr>
                </a:solidFill>
              </a:defRPr>
            </a:pPr>
            <a:endParaRPr lang="hu-HU"/>
          </a:p>
        </c:txPr>
        <c:crossAx val="444273024"/>
        <c:crosses val="autoZero"/>
        <c:crossBetween val="between"/>
        <c:majorUnit val="2"/>
      </c:valAx>
      <c:spPr>
        <a:noFill/>
        <a:ln>
          <a:noFill/>
        </a:ln>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hyperlink" Target="#&#214;sszes&#237;t&#233;s!A1"/></Relationships>
</file>

<file path=xl/drawings/_rels/drawing2.xml.rels><?xml version="1.0" encoding="UTF-8" standalone="yes"?>
<Relationships xmlns="http://schemas.openxmlformats.org/package/2006/relationships"><Relationship Id="rId2" Type="http://schemas.openxmlformats.org/officeDocument/2006/relationships/hyperlink" Target="#'Aj&#225;nlat r&#233;szletei'!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0</xdr:row>
      <xdr:rowOff>266700</xdr:rowOff>
    </xdr:from>
    <xdr:to>
      <xdr:col>8</xdr:col>
      <xdr:colOff>9525</xdr:colOff>
      <xdr:row>0</xdr:row>
      <xdr:rowOff>607695</xdr:rowOff>
    </xdr:to>
    <xdr:sp macro="" textlink="">
      <xdr:nvSpPr>
        <xdr:cNvPr id="2" name="Diagram" descr="Az Összegzés munkalapra vezető navigációs alakzat">
          <a:hlinkClick xmlns:r="http://schemas.openxmlformats.org/officeDocument/2006/relationships" r:id="rId1" tooltip="Ezt választva megnyithatja az Összegzés munkalapot"/>
          <a:extLst>
            <a:ext uri="{FF2B5EF4-FFF2-40B4-BE49-F238E27FC236}">
              <a16:creationId xmlns:a16="http://schemas.microsoft.com/office/drawing/2014/main" id="{00000000-0008-0000-0000-000002000000}"/>
            </a:ext>
          </a:extLst>
        </xdr:cNvPr>
        <xdr:cNvSpPr/>
      </xdr:nvSpPr>
      <xdr:spPr>
        <a:xfrm>
          <a:off x="9829800" y="266700"/>
          <a:ext cx="1619250" cy="340995"/>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0"/>
          <a:r>
            <a:rPr lang="hu" sz="1100">
              <a:solidFill>
                <a:schemeClr val="bg1"/>
              </a:solidFill>
            </a:rPr>
            <a:t>ÖSSZEGZÉS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xdr:colOff>
      <xdr:row>1</xdr:row>
      <xdr:rowOff>114301</xdr:rowOff>
    </xdr:from>
    <xdr:to>
      <xdr:col>4</xdr:col>
      <xdr:colOff>2562225</xdr:colOff>
      <xdr:row>1</xdr:row>
      <xdr:rowOff>3695701</xdr:rowOff>
    </xdr:to>
    <xdr:graphicFrame macro="">
      <xdr:nvGraphicFramePr>
        <xdr:cNvPr id="2" name="Ajánlatok diagramja" descr="Csoportosított oszlop diagram, amelyen az ajánlatok határidejéig hátralévő napok száma látható">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28575</xdr:colOff>
      <xdr:row>0</xdr:row>
      <xdr:rowOff>266698</xdr:rowOff>
    </xdr:from>
    <xdr:to>
      <xdr:col>6</xdr:col>
      <xdr:colOff>750</xdr:colOff>
      <xdr:row>0</xdr:row>
      <xdr:rowOff>605026</xdr:rowOff>
    </xdr:to>
    <xdr:sp macro="" textlink="">
      <xdr:nvSpPr>
        <xdr:cNvPr id="3" name="Részletek" descr="Az Ajánlat részletei munkalapra vezető navigációs alakzat">
          <a:hlinkClick xmlns:r="http://schemas.openxmlformats.org/officeDocument/2006/relationships" r:id="rId2" tooltip="Ezt a cellát kiválasztva az Ajánlat részletei munkalapra jut"/>
          <a:extLst>
            <a:ext uri="{FF2B5EF4-FFF2-40B4-BE49-F238E27FC236}">
              <a16:creationId xmlns:a16="http://schemas.microsoft.com/office/drawing/2014/main" id="{00000000-0008-0000-0100-000003000000}"/>
            </a:ext>
          </a:extLst>
        </xdr:cNvPr>
        <xdr:cNvSpPr/>
      </xdr:nvSpPr>
      <xdr:spPr>
        <a:xfrm>
          <a:off x="5991225" y="266698"/>
          <a:ext cx="1620000" cy="338328"/>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0"/>
          <a:r>
            <a:rPr lang="hu" sz="1100">
              <a:solidFill>
                <a:schemeClr val="bg1"/>
              </a:solidFill>
            </a:rPr>
            <a:t>AJÁNLAT</a:t>
          </a:r>
          <a:r>
            <a:rPr lang="hu" sz="1100" baseline="0">
              <a:solidFill>
                <a:schemeClr val="bg1"/>
              </a:solidFill>
            </a:rPr>
            <a:t> </a:t>
          </a:r>
          <a:r>
            <a:rPr lang="hu" sz="1100">
              <a:solidFill>
                <a:schemeClr val="bg1"/>
              </a:solidFill>
            </a:rPr>
            <a:t>RÉSZLETEI</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213.614050694443" createdVersion="6" refreshedVersion="6" minRefreshableVersion="3" recordCount="7" xr:uid="{46671664-95C1-4590-A783-5D5B07153220}">
  <cacheSource type="worksheet">
    <worksheetSource name="AjánlattételiAdatok"/>
  </cacheSource>
  <cacheFields count="7">
    <cacheField name="AJÁNLAT SZÁMA" numFmtId="164">
      <sharedItems containsSemiMixedTypes="0" containsString="0" containsNumber="1" containsInteger="1" minValue="1" maxValue="7" count="7">
        <n v="1"/>
        <n v="2"/>
        <n v="3"/>
        <n v="4"/>
        <n v="5"/>
        <n v="6"/>
        <n v="7"/>
      </sharedItems>
    </cacheField>
    <cacheField name="LEÍRÁS" numFmtId="0">
      <sharedItems/>
    </cacheField>
    <cacheField name="KÉZHEZVÉTEL DÁTUMA" numFmtId="165">
      <sharedItems containsSemiMixedTypes="0" containsNonDate="0" containsDate="1" containsString="0" minDate="2018-03-26T00:00:00" maxDate="2018-04-14T00:00:00"/>
    </cacheField>
    <cacheField name="ÖSSZEG" numFmtId="166">
      <sharedItems containsSemiMixedTypes="0" containsString="0" containsNumber="1" containsInteger="1" minValue="1500" maxValue="5000"/>
    </cacheField>
    <cacheField name="KÉSZÜLTSÉGI SZINT" numFmtId="9">
      <sharedItems containsSemiMixedTypes="0" containsString="0" containsNumber="1" minValue="0.2" maxValue="0.75"/>
    </cacheField>
    <cacheField name="HATÁRIDŐ" numFmtId="165">
      <sharedItems containsSemiMixedTypes="0" containsNonDate="0" containsDate="1" containsString="0" minDate="2018-04-25T00:00:00" maxDate="2018-05-14T00:00:00"/>
    </cacheField>
    <cacheField name="HÁTRALÉVŐ NAP" numFmtId="37">
      <sharedItems containsSemiMixedTypes="0" containsString="0" containsNumber="1" containsInteger="1" minValue="2" maxValue="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1. ajánlat"/>
    <d v="2018-04-13T00:00:00"/>
    <n v="2000"/>
    <n v="0.5"/>
    <d v="2018-05-13T00:00:00"/>
    <n v="20"/>
  </r>
  <r>
    <x v="1"/>
    <s v="2. ajánlat"/>
    <d v="2018-04-03T00:00:00"/>
    <n v="3500"/>
    <n v="0.25"/>
    <d v="2018-05-03T00:00:00"/>
    <n v="10"/>
  </r>
  <r>
    <x v="2"/>
    <s v="3. ajánlat"/>
    <d v="2018-04-03T00:00:00"/>
    <n v="5000"/>
    <n v="0.3"/>
    <d v="2018-05-03T00:00:00"/>
    <n v="10"/>
  </r>
  <r>
    <x v="3"/>
    <s v="4. ajánlat"/>
    <d v="2018-04-13T00:00:00"/>
    <n v="4000"/>
    <n v="0.2"/>
    <d v="2018-05-13T00:00:00"/>
    <n v="20"/>
  </r>
  <r>
    <x v="4"/>
    <s v="5. ajánlat"/>
    <d v="2018-03-26T00:00:00"/>
    <n v="4000"/>
    <n v="0.75"/>
    <d v="2018-04-25T00:00:00"/>
    <n v="2"/>
  </r>
  <r>
    <x v="5"/>
    <s v="6. ajánlat"/>
    <d v="2018-04-06T00:00:00"/>
    <n v="1500"/>
    <n v="0.45"/>
    <d v="2018-05-06T00:00:00"/>
    <n v="13"/>
  </r>
  <r>
    <x v="6"/>
    <s v="7. ajánlat"/>
    <d v="2018-04-08T00:00:00"/>
    <n v="5000"/>
    <n v="0.65"/>
    <d v="2018-05-08T00:00:00"/>
    <n v="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6221137-E0A0-44B3-9D7A-D0D512FC78C8}" name="AjánlattételiJelentés" cacheId="0" applyNumberFormats="0" applyBorderFormats="0" applyFontFormats="0" applyPatternFormats="0" applyAlignmentFormats="0" applyWidthHeightFormats="1" dataCaption="Values" updatedVersion="6" minRefreshableVersion="3" rowGrandTotals="0" colGrandTotals="0" itemPrintTitles="1" createdVersion="4" indent="0" compact="0" outline="1" outlineData="1" compactData="0" multipleFieldFilters="0" chartFormat="3">
  <location ref="C3:D10" firstHeaderRow="1" firstDataRow="1" firstDataCol="1"/>
  <pivotFields count="7">
    <pivotField axis="axisRow" compact="0" showAll="0" defaultSubtotal="0">
      <items count="7">
        <item x="0"/>
        <item x="1"/>
        <item x="2"/>
        <item x="3"/>
        <item x="4"/>
        <item x="5"/>
        <item x="6"/>
      </items>
    </pivotField>
    <pivotField compact="0" showAll="0"/>
    <pivotField compact="0" numFmtId="165" showAll="0"/>
    <pivotField compact="0" numFmtId="166" showAll="0"/>
    <pivotField compact="0" numFmtId="9" showAll="0"/>
    <pivotField compact="0" numFmtId="165" showAll="0"/>
    <pivotField dataField="1" compact="0" numFmtId="37" showAll="0"/>
  </pivotFields>
  <rowFields count="1">
    <field x="0"/>
  </rowFields>
  <rowItems count="7">
    <i>
      <x/>
    </i>
    <i>
      <x v="1"/>
    </i>
    <i>
      <x v="2"/>
    </i>
    <i>
      <x v="3"/>
    </i>
    <i>
      <x v="4"/>
    </i>
    <i>
      <x v="5"/>
    </i>
    <i>
      <x v="6"/>
    </i>
  </rowItems>
  <colItems count="1">
    <i/>
  </colItems>
  <dataFields count="1">
    <dataField name="HÁTRALÉVŐ NAP " fld="6" baseField="0" baseItem="0"/>
  </dataFields>
  <formats count="8">
    <format dxfId="15">
      <pivotArea dataOnly="0" labelOnly="1" outline="0" axis="axisValues" fieldPosition="0"/>
    </format>
    <format dxfId="14">
      <pivotArea outline="0" collapsedLevelsAreSubtotals="1" fieldPosition="0"/>
    </format>
    <format dxfId="13">
      <pivotArea dataOnly="0" labelOnly="1" outline="0" axis="axisValues" fieldPosition="0"/>
    </format>
    <format dxfId="12">
      <pivotArea outline="0" collapsedLevelsAreSubtotals="1" fieldPosition="0"/>
    </format>
    <format dxfId="11">
      <pivotArea dataOnly="0" labelOnly="1" outline="0" axis="axisValues" fieldPosition="0"/>
    </format>
    <format dxfId="10">
      <pivotArea field="0" type="button" dataOnly="0" labelOnly="1" outline="0" axis="axisRow" fieldPosition="0"/>
    </format>
    <format dxfId="9">
      <pivotArea field="0" type="button" dataOnly="0" labelOnly="1" outline="0" axis="axisRow" fieldPosition="0"/>
    </format>
    <format dxfId="8">
      <pivotArea dataOnly="0" labelOnly="1" outline="0" fieldPosition="0">
        <references count="1">
          <reference field="0" count="0"/>
        </references>
      </pivotArea>
    </format>
  </formats>
  <chartFormats count="1">
    <chartFormat chart="0" format="3" series="1">
      <pivotArea type="data" outline="0" fieldPosition="0">
        <references count="1">
          <reference field="4294967294" count="1" selected="0">
            <x v="0"/>
          </reference>
        </references>
      </pivotArea>
    </chartFormat>
  </chartFormats>
  <pivotTableStyleInfo name="AjánlatNyilvántartás_Kimutatástábla1" showRowHeaders="1" showColHeaders="1" showRowStripes="0" showColStripes="0" showLastColumn="1"/>
  <extLst>
    <ext xmlns:x14="http://schemas.microsoft.com/office/spreadsheetml/2009/9/main" uri="{962EF5D1-5CA2-4c93-8EF4-DBF5C05439D2}">
      <x14:pivotTableDefinition xmlns:xm="http://schemas.microsoft.com/office/excel/2006/main" altTextSummary="A kimutatásban szereplő ajánlatszám és a hátralévő nap automatikusan frissül az ajánlat részleteit tartalmazó munkalapról. A változtatásokat a Menüszalag Elemzés területének Frissítés gombjával frissítheti"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jánlattételiAdatok" displayName="AjánlattételiAdatok" ref="B2:H9" totalsRowShown="0" dataDxfId="16">
  <autoFilter ref="B2:H9" xr:uid="{00000000-0009-0000-0100-000001000000}"/>
  <tableColumns count="7">
    <tableColumn id="1" xr3:uid="{00000000-0010-0000-0000-000001000000}" name="AJÁNLAT SZÁMA"/>
    <tableColumn id="2" xr3:uid="{00000000-0010-0000-0000-000002000000}" name="LEÍRÁS"/>
    <tableColumn id="3" xr3:uid="{00000000-0010-0000-0000-000003000000}" name="KÉZHEZVÉTEL DÁTUMA" dataCellStyle="Dátum"/>
    <tableColumn id="4" xr3:uid="{00000000-0010-0000-0000-000004000000}" name="ÖSSZEG" dataCellStyle="Pénznem"/>
    <tableColumn id="5" xr3:uid="{00000000-0010-0000-0000-000005000000}" name="KÉSZÜLTSÉGI SZINT" dataCellStyle="Százalék"/>
    <tableColumn id="6" xr3:uid="{00000000-0010-0000-0000-000006000000}" name="HATÁRIDŐ" dataCellStyle="Dátum">
      <calculatedColumnFormula>AjánlattételiAdatok[[#This Row],[KÉZHEZVÉTEL DÁTUMA]]+30</calculatedColumnFormula>
    </tableColumn>
    <tableColumn id="7" xr3:uid="{00000000-0010-0000-0000-000007000000}" name="HÁTRALÉVŐ NAP" dataCellStyle="Ezres [0]">
      <calculatedColumnFormula>AjánlattételiAdatok[[#This Row],[HATÁRIDŐ]]-TODAY()</calculatedColumnFormula>
    </tableColumn>
  </tableColumns>
  <tableStyleInfo name="Ajánlat-nyilvántartás" showFirstColumn="0" showLastColumn="1" showRowStripes="1" showColumnStripes="0"/>
  <extLst>
    <ext xmlns:x14="http://schemas.microsoft.com/office/spreadsheetml/2009/9/main" uri="{504A1905-F514-4f6f-8877-14C23A59335A}">
      <x14:table altTextSummary="Ebben a táblázatban adhatja meg az ajánlat számát, a leírást, a kézhezvétel dátumát, az összeget, a készenléti százalékot és a hátralévő napokat"/>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lstic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Calibri">
      <a:maj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Elements>
  <a:objectDefaults>
    <a:spDef>
      <a:spPr>
        <a:ln/>
      </a:spPr>
      <a:bodyPr vertOverflow="clip" horzOverflow="clip" lIns="182880" rtlCol="0" anchor="ctr"/>
      <a:lstStyle>
        <a:defPPr algn="l">
          <a:defRPr sz="1100">
            <a:solidFill>
              <a:schemeClr val="tx1">
                <a:lumMod val="50000"/>
                <a:lumOff val="50000"/>
              </a:schemeClr>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B1:H9"/>
  <sheetViews>
    <sheetView showGridLines="0" tabSelected="1" workbookViewId="0"/>
  </sheetViews>
  <sheetFormatPr defaultRowHeight="30" customHeight="1" x14ac:dyDescent="0.25"/>
  <cols>
    <col min="1" max="1" width="2.7109375" customWidth="1"/>
    <col min="2" max="2" width="23.7109375" customWidth="1"/>
    <col min="3" max="3" width="28" customWidth="1"/>
    <col min="4" max="4" width="31" bestFit="1" customWidth="1"/>
    <col min="5" max="5" width="16.7109375" customWidth="1"/>
    <col min="6" max="6" width="28" customWidth="1"/>
    <col min="7" max="7" width="16.7109375" customWidth="1"/>
    <col min="8" max="8" width="24.7109375" customWidth="1"/>
    <col min="9" max="9" width="2.7109375" customWidth="1"/>
  </cols>
  <sheetData>
    <row r="1" spans="2:8" ht="57.75" customHeight="1" x14ac:dyDescent="0.25">
      <c r="B1" s="2" t="s">
        <v>0</v>
      </c>
      <c r="C1" s="1"/>
      <c r="D1" s="1"/>
      <c r="E1" s="1"/>
      <c r="F1" s="1"/>
      <c r="G1" s="1"/>
      <c r="H1" s="5" t="s">
        <v>14</v>
      </c>
    </row>
    <row r="2" spans="2:8" ht="30" customHeight="1" x14ac:dyDescent="0.3">
      <c r="B2" s="4" t="s">
        <v>1</v>
      </c>
      <c r="C2" s="4" t="s">
        <v>2</v>
      </c>
      <c r="D2" s="4" t="s">
        <v>10</v>
      </c>
      <c r="E2" s="4" t="s">
        <v>11</v>
      </c>
      <c r="F2" s="4" t="s">
        <v>12</v>
      </c>
      <c r="G2" s="4" t="s">
        <v>13</v>
      </c>
      <c r="H2" s="4" t="s">
        <v>15</v>
      </c>
    </row>
    <row r="3" spans="2:8" ht="30" customHeight="1" x14ac:dyDescent="0.25">
      <c r="B3" s="3">
        <v>1</v>
      </c>
      <c r="C3" t="s">
        <v>3</v>
      </c>
      <c r="D3" s="9">
        <f ca="1">TODAY()-10</f>
        <v>43203</v>
      </c>
      <c r="E3" s="10">
        <v>2000</v>
      </c>
      <c r="F3" s="12">
        <v>0.5</v>
      </c>
      <c r="G3" s="9">
        <f ca="1">AjánlattételiAdatok[[#This Row],[KÉZHEZVÉTEL DÁTUMA]]+30</f>
        <v>43233</v>
      </c>
      <c r="H3" s="11">
        <f ca="1">AjánlattételiAdatok[[#This Row],[HATÁRIDŐ]]-TODAY()</f>
        <v>20</v>
      </c>
    </row>
    <row r="4" spans="2:8" ht="30" customHeight="1" x14ac:dyDescent="0.25">
      <c r="B4" s="3">
        <v>2</v>
      </c>
      <c r="C4" t="s">
        <v>4</v>
      </c>
      <c r="D4" s="9">
        <f ca="1">TODAY()-20</f>
        <v>43193</v>
      </c>
      <c r="E4" s="10">
        <v>3500</v>
      </c>
      <c r="F4" s="12">
        <v>0.25</v>
      </c>
      <c r="G4" s="9">
        <f ca="1">AjánlattételiAdatok[[#This Row],[KÉZHEZVÉTEL DÁTUMA]]+30</f>
        <v>43223</v>
      </c>
      <c r="H4" s="11">
        <f ca="1">AjánlattételiAdatok[[#This Row],[HATÁRIDŐ]]-TODAY()</f>
        <v>10</v>
      </c>
    </row>
    <row r="5" spans="2:8" ht="30" customHeight="1" x14ac:dyDescent="0.25">
      <c r="B5" s="3">
        <v>3</v>
      </c>
      <c r="C5" t="s">
        <v>5</v>
      </c>
      <c r="D5" s="9">
        <f ca="1">TODAY()-20</f>
        <v>43193</v>
      </c>
      <c r="E5" s="10">
        <v>5000</v>
      </c>
      <c r="F5" s="12">
        <v>0.3</v>
      </c>
      <c r="G5" s="9">
        <f ca="1">AjánlattételiAdatok[[#This Row],[KÉZHEZVÉTEL DÁTUMA]]+30</f>
        <v>43223</v>
      </c>
      <c r="H5" s="11">
        <f ca="1">AjánlattételiAdatok[[#This Row],[HATÁRIDŐ]]-TODAY()</f>
        <v>10</v>
      </c>
    </row>
    <row r="6" spans="2:8" ht="30" customHeight="1" x14ac:dyDescent="0.25">
      <c r="B6" s="3">
        <v>4</v>
      </c>
      <c r="C6" t="s">
        <v>6</v>
      </c>
      <c r="D6" s="9">
        <f ca="1">TODAY()-10</f>
        <v>43203</v>
      </c>
      <c r="E6" s="10">
        <v>4000</v>
      </c>
      <c r="F6" s="12">
        <v>0.2</v>
      </c>
      <c r="G6" s="9">
        <f ca="1">AjánlattételiAdatok[[#This Row],[KÉZHEZVÉTEL DÁTUMA]]+30</f>
        <v>43233</v>
      </c>
      <c r="H6" s="11">
        <f ca="1">AjánlattételiAdatok[[#This Row],[HATÁRIDŐ]]-TODAY()</f>
        <v>20</v>
      </c>
    </row>
    <row r="7" spans="2:8" ht="30" customHeight="1" x14ac:dyDescent="0.25">
      <c r="B7" s="3">
        <v>5</v>
      </c>
      <c r="C7" t="s">
        <v>7</v>
      </c>
      <c r="D7" s="9">
        <f ca="1">TODAY()-28</f>
        <v>43185</v>
      </c>
      <c r="E7" s="10">
        <v>4000</v>
      </c>
      <c r="F7" s="12">
        <v>0.75</v>
      </c>
      <c r="G7" s="9">
        <f ca="1">AjánlattételiAdatok[[#This Row],[KÉZHEZVÉTEL DÁTUMA]]+30</f>
        <v>43215</v>
      </c>
      <c r="H7" s="11">
        <f ca="1">AjánlattételiAdatok[[#This Row],[HATÁRIDŐ]]-TODAY()</f>
        <v>2</v>
      </c>
    </row>
    <row r="8" spans="2:8" ht="30" customHeight="1" x14ac:dyDescent="0.25">
      <c r="B8" s="3">
        <v>6</v>
      </c>
      <c r="C8" t="s">
        <v>8</v>
      </c>
      <c r="D8" s="9">
        <f ca="1">TODAY()-17</f>
        <v>43196</v>
      </c>
      <c r="E8" s="10">
        <v>1500</v>
      </c>
      <c r="F8" s="12">
        <v>0.45</v>
      </c>
      <c r="G8" s="9">
        <f ca="1">AjánlattételiAdatok[[#This Row],[KÉZHEZVÉTEL DÁTUMA]]+30</f>
        <v>43226</v>
      </c>
      <c r="H8" s="11">
        <f ca="1">AjánlattételiAdatok[[#This Row],[HATÁRIDŐ]]-TODAY()</f>
        <v>13</v>
      </c>
    </row>
    <row r="9" spans="2:8" ht="30" customHeight="1" x14ac:dyDescent="0.25">
      <c r="B9" s="3">
        <v>7</v>
      </c>
      <c r="C9" t="s">
        <v>9</v>
      </c>
      <c r="D9" s="9">
        <f ca="1">TODAY()-15</f>
        <v>43198</v>
      </c>
      <c r="E9" s="10">
        <v>5000</v>
      </c>
      <c r="F9" s="12">
        <v>0.65</v>
      </c>
      <c r="G9" s="9">
        <f ca="1">AjánlattételiAdatok[[#This Row],[KÉZHEZVÉTEL DÁTUMA]]+30</f>
        <v>43228</v>
      </c>
      <c r="H9" s="11">
        <f ca="1">AjánlattételiAdatok[[#This Row],[HATÁRIDŐ]]-TODAY()</f>
        <v>15</v>
      </c>
    </row>
  </sheetData>
  <conditionalFormatting sqref="F3:F9">
    <cfRule type="dataBar" priority="1">
      <dataBar>
        <cfvo type="num" val="0"/>
        <cfvo type="num" val="1"/>
        <color theme="4" tint="0.39997558519241921"/>
      </dataBar>
      <extLst>
        <ext xmlns:x14="http://schemas.microsoft.com/office/spreadsheetml/2009/9/main" uri="{B025F937-C7B1-47D3-B67F-A62EFF666E3E}">
          <x14:id>{EFB187CC-4F30-4585-8B6C-724045DA9407}</x14:id>
        </ext>
      </extLst>
    </cfRule>
  </conditionalFormatting>
  <dataValidations count="10">
    <dataValidation allowBlank="1" showInputMessage="1" showErrorMessage="1" prompt="Ezzel az ajánlatnyilvántartó munkalappal nyomon követheti az ajánlattételi tevékenységet. Ezen a munkalapon adja meg az ajánlat részleteit. Az Összegzés munkalapon található csoportosított oszlop diagram és kimutatástábla automatikusan frissül" sqref="A1" xr:uid="{00000000-0002-0000-0000-000000000000}"/>
    <dataValidation allowBlank="1" showInputMessage="1" showErrorMessage="1" prompt="Ebben a cellában szerepel a munkalap címe. Írja be az ajánlat részleteit az alábbi táblázatba, majd a H1 cellát kiválasztva lépjen az Összegzés munkalapra" sqref="B1" xr:uid="{00000000-0002-0000-0000-000001000000}"/>
    <dataValidation allowBlank="1" showInputMessage="1" showErrorMessage="1" prompt="Ez a cella az Összegzés munkalapra mutató hivatkozást tartalmazza. Ez a cella nyomtatásban nem jelenik meg" sqref="H1" xr:uid="{00000000-0002-0000-0000-000002000000}"/>
    <dataValidation allowBlank="1" showInputMessage="1" showErrorMessage="1" prompt="Ebben az oszlopban adhatja meg az ajánlat számát. A címsor szűrőjével kereshet rá az adott bejegyzésekre." sqref="B2" xr:uid="{00000000-0002-0000-0000-000003000000}"/>
    <dataValidation allowBlank="1" showInputMessage="1" showErrorMessage="1" prompt="Ebben az oszlopban a leírást adhatja meg" sqref="C2" xr:uid="{00000000-0002-0000-0000-000004000000}"/>
    <dataValidation allowBlank="1" showInputMessage="1" showErrorMessage="1" prompt="Ebben az oszlopban a kézhezvétel dátumát adhatja meg" sqref="D2" xr:uid="{00000000-0002-0000-0000-000005000000}"/>
    <dataValidation allowBlank="1" showInputMessage="1" showErrorMessage="1" prompt="Ebben az oszlopban az összeget adhatja meg" sqref="E2" xr:uid="{00000000-0002-0000-0000-000006000000}"/>
    <dataValidation allowBlank="1" showInputMessage="1" showErrorMessage="1" prompt="Ebben az oszlopban a készenléti százalékot adhatja meg A készenlét mértékét egy állapotsáv ábrázolja" sqref="F2" xr:uid="{00000000-0002-0000-0000-000007000000}"/>
    <dataValidation allowBlank="1" showInputMessage="1" showErrorMessage="1" prompt="Ebben az oszlopban adhatja meg a határidőt" sqref="G2" xr:uid="{00000000-0002-0000-0000-000008000000}"/>
    <dataValidation allowBlank="1" showInputMessage="1" showErrorMessage="1" prompt="A hátralévő napoknak az ebben az oszlopban szereplő számát automatikusan számítja ki a program" sqref="H2" xr:uid="{00000000-0002-0000-0000-000009000000}"/>
  </dataValidations>
  <hyperlinks>
    <hyperlink ref="H1" location="Összesítés!A1" tooltip="Ezt választva megnyithatja az Összegzés munkalapot" display="Összesítés" xr:uid="{00000000-0004-0000-0000-000000000000}"/>
  </hyperlinks>
  <printOptions horizontalCentered="1"/>
  <pageMargins left="0.70866141732283472" right="0.70866141732283472" top="0.74803149606299213" bottom="0.74803149606299213" header="0.31496062992125984" footer="0.31496062992125984"/>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FB187CC-4F30-4585-8B6C-724045DA9407}">
            <x14:dataBar minLength="0" maxLength="100">
              <x14:cfvo type="num">
                <xm:f>0</xm:f>
              </x14:cfvo>
              <x14:cfvo type="num">
                <xm:f>1</xm:f>
              </x14:cfvo>
              <x14:negativeFillColor rgb="FFFF0000"/>
              <x14:axisColor rgb="FF000000"/>
            </x14:dataBar>
          </x14:cfRule>
          <xm:sqref>F3:F9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B1:F20"/>
  <sheetViews>
    <sheetView showGridLines="0" workbookViewId="0"/>
  </sheetViews>
  <sheetFormatPr defaultRowHeight="30" customHeight="1" x14ac:dyDescent="0.25"/>
  <cols>
    <col min="1" max="1" width="2.7109375" customWidth="1"/>
    <col min="2" max="2" width="9.140625" customWidth="1"/>
    <col min="3" max="3" width="31" customWidth="1"/>
    <col min="4" max="4" width="28.140625" customWidth="1"/>
    <col min="5" max="5" width="40.28515625" customWidth="1"/>
    <col min="6" max="6" width="24.7109375" customWidth="1"/>
    <col min="7" max="7" width="2.7109375" customWidth="1"/>
  </cols>
  <sheetData>
    <row r="1" spans="2:6" ht="57.75" customHeight="1" x14ac:dyDescent="0.25">
      <c r="B1" s="2" t="s">
        <v>16</v>
      </c>
      <c r="F1" s="5" t="s">
        <v>0</v>
      </c>
    </row>
    <row r="2" spans="2:6" ht="300" customHeight="1" x14ac:dyDescent="0.25"/>
    <row r="3" spans="2:6" ht="18.75" x14ac:dyDescent="0.25">
      <c r="C3" s="8" t="s">
        <v>1</v>
      </c>
      <c r="D3" s="7" t="s">
        <v>17</v>
      </c>
    </row>
    <row r="4" spans="2:6" ht="15" x14ac:dyDescent="0.25">
      <c r="C4" s="13">
        <v>1</v>
      </c>
      <c r="D4" s="6">
        <v>20</v>
      </c>
    </row>
    <row r="5" spans="2:6" ht="15" x14ac:dyDescent="0.25">
      <c r="C5" s="13">
        <v>2</v>
      </c>
      <c r="D5" s="6">
        <v>10</v>
      </c>
    </row>
    <row r="6" spans="2:6" ht="15" x14ac:dyDescent="0.25">
      <c r="C6" s="13">
        <v>3</v>
      </c>
      <c r="D6" s="6">
        <v>10</v>
      </c>
    </row>
    <row r="7" spans="2:6" ht="15" x14ac:dyDescent="0.25">
      <c r="C7" s="13">
        <v>4</v>
      </c>
      <c r="D7" s="6">
        <v>20</v>
      </c>
    </row>
    <row r="8" spans="2:6" ht="15" x14ac:dyDescent="0.25">
      <c r="C8" s="13">
        <v>5</v>
      </c>
      <c r="D8" s="6">
        <v>2</v>
      </c>
    </row>
    <row r="9" spans="2:6" ht="15" x14ac:dyDescent="0.25">
      <c r="C9" s="13">
        <v>6</v>
      </c>
      <c r="D9" s="6">
        <v>13</v>
      </c>
    </row>
    <row r="10" spans="2:6" ht="15" x14ac:dyDescent="0.25">
      <c r="C10" s="13">
        <v>7</v>
      </c>
      <c r="D10" s="6">
        <v>15</v>
      </c>
    </row>
    <row r="11" spans="2:6" ht="15" x14ac:dyDescent="0.25"/>
    <row r="12" spans="2:6" ht="15" x14ac:dyDescent="0.25"/>
    <row r="13" spans="2:6" ht="15" x14ac:dyDescent="0.25"/>
    <row r="14" spans="2:6" ht="15" x14ac:dyDescent="0.25"/>
    <row r="15" spans="2:6" ht="15" x14ac:dyDescent="0.25"/>
    <row r="16" spans="2:6" ht="15" x14ac:dyDescent="0.25"/>
    <row r="17" ht="15" x14ac:dyDescent="0.25"/>
    <row r="18" ht="15" x14ac:dyDescent="0.25"/>
    <row r="19" ht="15" x14ac:dyDescent="0.25"/>
    <row r="20" ht="15" x14ac:dyDescent="0.25"/>
  </sheetData>
  <dataValidations count="4">
    <dataValidation allowBlank="1" showInputMessage="1" showErrorMessage="1" prompt="Ezen az Összegzés munkalapon egy csoportosított oszlop diagram és egy kimutatástáblázat található, amely az ajánlattételig hátralévő napok számát ábrázolja, és automatikusan frissül. Az F1 cellát kiválasztva az Ajánlat részletei munkalapra jut" sqref="A1" xr:uid="{00000000-0002-0000-0100-000000000000}"/>
    <dataValidation allowBlank="1" showInputMessage="1" showErrorMessage="1" prompt="Ebben a cellában szerepel a munkalap címe. A C3 cellában található egy csoportosított oszlop diagram, amely az ajánlattételig hátralévő napok számát ábrázolja. A kimutatástábla szűréséhez jelölje ki a C3 cellát" sqref="B1" xr:uid="{00000000-0002-0000-0100-000001000000}"/>
    <dataValidation allowBlank="1" showInputMessage="1" showErrorMessage="1" prompt="Ebben a cellában egy csoportosított oszlop diagram látható, amely az ajánlattételig hátralévő napok számát ábrázolja." sqref="B2" xr:uid="{00000000-0002-0000-0100-000002000000}"/>
    <dataValidation allowBlank="1" showInputMessage="1" showErrorMessage="1" prompt="Ez a cella az Ajánlat részletei munkalapra mutató hivatkozást tartalmazza. Ez a cella nyomtatásban nem jelenik meg" sqref="F1" xr:uid="{00000000-0002-0000-0100-000003000000}"/>
  </dataValidations>
  <hyperlinks>
    <hyperlink ref="F1" location="'Ajánlat részletei'!A1" tooltip="Ezt a cellát kiválasztva az Ajánlat részletei munkalapra jut" display="Ajánlat részletei" xr:uid="{00000000-0004-0000-0100-000000000000}"/>
  </hyperlinks>
  <printOptions horizontalCentered="1"/>
  <pageMargins left="0.7" right="0.7" top="0.75" bottom="0.75" header="0.3" footer="0.3"/>
  <pageSetup paperSize="9" fitToHeight="0" orientation="landscape"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Ajánlat részletei</vt:lpstr>
      <vt:lpstr>Összesítés</vt:lpstr>
      <vt:lpstr>Cím1</vt:lpstr>
      <vt:lpstr>Cím2</vt:lpstr>
      <vt:lpstr>'Ajánlat részletei'!Nyomtatási_cím</vt:lpstr>
      <vt:lpstr>Összesítés!Nyomtatási_cím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2017-05-01T05:54:38Z</dcterms:created>
  <dcterms:modified xsi:type="dcterms:W3CDTF">2018-04-23T07:57:23Z</dcterms:modified>
</cp:coreProperties>
</file>