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419_Accessible_Templates_WAC_B5\04_PreDTP_Done\hu-HU\"/>
    </mc:Choice>
  </mc:AlternateContent>
  <xr:revisionPtr revIDLastSave="0" documentId="12_ncr:500000_{91C97CE3-D3F9-49FA-9AB9-C542380A98A1}" xr6:coauthVersionLast="32" xr6:coauthVersionMax="32" xr10:uidLastSave="{00000000-0000-0000-0000-000000000000}"/>
  <bookViews>
    <workbookView xWindow="0" yWindow="0" windowWidth="28260" windowHeight="12510" xr2:uid="{00000000-000D-0000-FFFF-FFFF00000000}"/>
  </bookViews>
  <sheets>
    <sheet name="Összegzés" sheetId="1" r:id="rId1"/>
    <sheet name="Repülőjegy" sheetId="8" r:id="rId2"/>
    <sheet name="Étkezés" sheetId="3" r:id="rId3"/>
    <sheet name="Szállás" sheetId="4" r:id="rId4"/>
    <sheet name="Egyéb" sheetId="5" r:id="rId5"/>
  </sheets>
  <definedNames>
    <definedName name="ÉtkezésHozzáadása">Étkezés!$D$4</definedName>
    <definedName name="Hossz">Összegzés!$D$4</definedName>
    <definedName name="_xlnm.Print_Titles" localSheetId="4">Egyéb!$3:$3</definedName>
    <definedName name="_xlnm.Print_Titles" localSheetId="2">Étkezés!$3:$3</definedName>
    <definedName name="_xlnm.Print_Titles" localSheetId="1">Repülőjegy!$3:$3</definedName>
    <definedName name="_xlnm.Print_Titles" localSheetId="3">Szállás!$3:$3</definedName>
    <definedName name="ÖsszesÉtkezés">Étkezés[[#Totals],[Összeg]]</definedName>
    <definedName name="ÖsszesRepülőjegy">Repülőjegy[[#Totals],[Összeg]]</definedName>
    <definedName name="ÖsszesUtazó">Összegzés!$B$4</definedName>
    <definedName name="ÖsszesÜzemanyag">Üzemanyag[[#Totals],[Összeg]]</definedName>
    <definedName name="ÖsszesSzállás">Szállás[[#Totals],[Összeg]]</definedName>
    <definedName name="ÖsszesSzórakozás">Egyéb[[#Totals],[Teljes költség]]</definedName>
    <definedName name="RepülőjegyHozzáadása">Repülőjegy!$D$4</definedName>
    <definedName name="SzállásHozzáadása">Szállás!$D$4</definedName>
    <definedName name="ÚtTeljesKöltsége">Összegzés!$B$6</definedName>
    <definedName name="ÜzemanyagHozzáadása">Összegzés!$D$8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5" l="1"/>
  <c r="C6" i="8" l="1"/>
  <c r="C12" i="1" l="1"/>
  <c r="C6" i="3"/>
  <c r="C9" i="4"/>
  <c r="E4" i="5" l="1"/>
  <c r="E5" i="5"/>
  <c r="E6" i="5"/>
  <c r="C7" i="5"/>
  <c r="E7" i="5" s="1"/>
  <c r="C8" i="5" l="1"/>
  <c r="B6" i="1" s="1"/>
  <c r="D6" i="1" s="1"/>
</calcChain>
</file>

<file path=xl/sharedStrings.xml><?xml version="1.0" encoding="utf-8"?>
<sst xmlns="http://schemas.openxmlformats.org/spreadsheetml/2006/main" count="59" uniqueCount="43">
  <si>
    <t>Utazók száma</t>
  </si>
  <si>
    <t>Utazás teljes költsége:</t>
  </si>
  <si>
    <t>Üzemanyag</t>
  </si>
  <si>
    <t>Kilométer összesen (becslés)</t>
  </si>
  <si>
    <t>Egy literrel megtett út (átlag)</t>
  </si>
  <si>
    <t>Egy liter üzemanyag ára (átlag)</t>
  </si>
  <si>
    <t>Járművek száma</t>
  </si>
  <si>
    <t>Összeg</t>
  </si>
  <si>
    <t>Utazás tartama (nap):</t>
  </si>
  <si>
    <t>Személyenkénti költség:</t>
  </si>
  <si>
    <t>Hozzáadja az úthoz?</t>
  </si>
  <si>
    <t>Igen</t>
  </si>
  <si>
    <t>Utazástervező</t>
  </si>
  <si>
    <t>Nyaralás</t>
  </si>
  <si>
    <t>Tippek a munkalapokhoz</t>
  </si>
  <si>
    <t>1.</t>
  </si>
  <si>
    <t>2.</t>
  </si>
  <si>
    <t>3.</t>
  </si>
  <si>
    <t>Számítsa ki a költséget külön az üzemanyaggal, majd a repülőjeggyel, így döntse el, hogy melyik a jobb közlekedési mód.</t>
  </si>
  <si>
    <r>
      <t xml:space="preserve">A Szórakozás/egyéb munkalapon egy képlet segítségével számíthatja ki a személyenkénti teljes költséget. Ha például 5000 forint egy koncertjegy, írja be az </t>
    </r>
    <r>
      <rPr>
        <b/>
        <sz val="11"/>
        <color theme="3"/>
        <rFont val="Trebuchet MS"/>
        <family val="2"/>
        <scheme val="minor"/>
      </rPr>
      <t xml:space="preserve">=5000*ÖsszesUtazó </t>
    </r>
    <r>
      <rPr>
        <sz val="11"/>
        <color theme="3"/>
        <rFont val="Trebuchet MS"/>
        <family val="2"/>
        <scheme val="minor"/>
      </rPr>
      <t xml:space="preserve">képletet az </t>
    </r>
    <r>
      <rPr>
        <b/>
        <sz val="11"/>
        <color theme="3"/>
        <rFont val="Trebuchet MS"/>
        <family val="2"/>
        <scheme val="minor"/>
      </rPr>
      <t>Összeg</t>
    </r>
    <r>
      <rPr>
        <sz val="11"/>
        <color theme="3"/>
        <rFont val="Trebuchet MS"/>
        <family val="2"/>
        <scheme val="minor"/>
      </rPr>
      <t xml:space="preserve"> oszlopba. (Az ÖsszesUtazó egy elnevezett cella, amely az összes utazónak a munkalap B4 cellában megadott számára utal.) </t>
    </r>
  </si>
  <si>
    <t>Repülőjegy</t>
  </si>
  <si>
    <t>Becsült költség személyenként</t>
  </si>
  <si>
    <t>Autókölcsönzés</t>
  </si>
  <si>
    <t>Nem</t>
  </si>
  <si>
    <t>Étkezés</t>
  </si>
  <si>
    <t>Becsült költség étkezésenként</t>
  </si>
  <si>
    <t>Napi étkezések száma</t>
  </si>
  <si>
    <t>Szállás</t>
  </si>
  <si>
    <t>Átlagos ár (éjszakánként)</t>
  </si>
  <si>
    <t>Éjszakák száma</t>
  </si>
  <si>
    <t>Szobák száma</t>
  </si>
  <si>
    <t>Parkolási díj (napi)</t>
  </si>
  <si>
    <t>Internetszolgáltatás (napi)</t>
  </si>
  <si>
    <t>Szórakozás/egyéb</t>
  </si>
  <si>
    <t>Koncert</t>
  </si>
  <si>
    <t>Csónakkölcsönzés</t>
  </si>
  <si>
    <t>Szörfkölcsönzés</t>
  </si>
  <si>
    <t>Eseti költségek</t>
  </si>
  <si>
    <t>Úthoz hozzáadva összesen</t>
  </si>
  <si>
    <t>Teljes költség</t>
  </si>
  <si>
    <t>Hozzáadja az összesítéshez?</t>
  </si>
  <si>
    <t>Költség</t>
  </si>
  <si>
    <r>
      <t xml:space="preserve">Figyeljen a költséghatékonyságra. Írja be az </t>
    </r>
    <r>
      <rPr>
        <b/>
        <sz val="11"/>
        <color theme="3"/>
        <rFont val="Trebuchet MS"/>
        <family val="2"/>
        <scheme val="minor"/>
      </rPr>
      <t>Igen</t>
    </r>
    <r>
      <rPr>
        <sz val="11"/>
        <color theme="3"/>
        <rFont val="Trebuchet MS"/>
        <family val="2"/>
        <scheme val="minor"/>
      </rPr>
      <t xml:space="preserve"> vagy a </t>
    </r>
    <r>
      <rPr>
        <b/>
        <sz val="11"/>
        <color theme="3"/>
        <rFont val="Trebuchet MS"/>
        <family val="2"/>
        <scheme val="minor"/>
      </rPr>
      <t>Nem</t>
    </r>
    <r>
      <rPr>
        <sz val="11"/>
        <color theme="3"/>
        <rFont val="Trebuchet MS"/>
        <family val="2"/>
        <scheme val="minor"/>
      </rPr>
      <t xml:space="preserve"> szót a </t>
    </r>
    <r>
      <rPr>
        <b/>
        <sz val="11"/>
        <color theme="3"/>
        <rFont val="Trebuchet MS"/>
        <family val="2"/>
        <scheme val="minor"/>
      </rPr>
      <t xml:space="preserve">Hozzáadja az úthoz? </t>
    </r>
    <r>
      <rPr>
        <sz val="11"/>
        <color theme="3"/>
        <rFont val="Trebuchet MS"/>
        <family val="2"/>
        <scheme val="minor"/>
      </rPr>
      <t xml:space="preserve">vagy a </t>
    </r>
    <r>
      <rPr>
        <b/>
        <sz val="11"/>
        <color theme="3"/>
        <rFont val="Trebuchet MS"/>
        <family val="2"/>
        <scheme val="minor"/>
      </rPr>
      <t>Hozzáadja az összesítéshez?</t>
    </r>
    <r>
      <rPr>
        <sz val="11"/>
        <color theme="3"/>
        <rFont val="Trebuchet MS"/>
        <family val="2"/>
        <scheme val="minor"/>
      </rPr>
      <t xml:space="preserve"> oszlopba, jelezve, hogy beleszámítja-e az összeget az </t>
    </r>
    <r>
      <rPr>
        <b/>
        <sz val="11"/>
        <color theme="3"/>
        <rFont val="Trebuchet MS"/>
        <family val="2"/>
        <charset val="238"/>
        <scheme val="minor"/>
      </rPr>
      <t>Utazás teljes költsége</t>
    </r>
    <r>
      <rPr>
        <sz val="11"/>
        <color theme="3"/>
        <rFont val="Trebuchet MS"/>
        <family val="2"/>
        <scheme val="minor"/>
      </rPr>
      <t xml:space="preserve"> cellába.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</si>
</sst>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Ft&quot;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238"/>
      <scheme val="minor"/>
    </font>
    <font>
      <b/>
      <sz val="11"/>
      <color theme="3"/>
      <name val="Trebuchet MS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0" fillId="0" borderId="2" applyNumberFormat="0" applyFill="0" applyAlignment="0" applyProtection="0"/>
    <xf numFmtId="0" fontId="11" fillId="0" borderId="0" applyNumberFormat="0" applyFill="0" applyBorder="0" applyProtection="0">
      <alignment horizontal="center" vertical="center"/>
    </xf>
    <xf numFmtId="0" fontId="8" fillId="0" borderId="3" applyNumberFormat="0" applyFill="0" applyAlignment="0" applyProtection="0"/>
  </cellStyleXfs>
  <cellXfs count="45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9" fillId="0" borderId="0" xfId="0" applyFont="1" applyAlignment="1">
      <alignment vertical="center"/>
    </xf>
    <xf numFmtId="0" fontId="10" fillId="0" borderId="2" xfId="4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0" fillId="0" borderId="2" xfId="4" applyFill="1" applyAlignment="1">
      <alignment horizontal="center"/>
    </xf>
    <xf numFmtId="165" fontId="0" fillId="0" borderId="0" xfId="0" applyNumberFormat="1">
      <alignment vertical="center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>
      <alignment vertical="center"/>
    </xf>
    <xf numFmtId="165" fontId="7" fillId="2" borderId="0" xfId="0" applyNumberFormat="1" applyFont="1" applyFill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3" fillId="3" borderId="0" xfId="0" quotePrefix="1" applyNumberFormat="1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2" fillId="0" borderId="6" xfId="5" applyFont="1" applyBorder="1">
      <alignment horizontal="center" vertical="center"/>
    </xf>
    <xf numFmtId="0" fontId="12" fillId="0" borderId="0" xfId="5" applyFont="1" applyBorder="1">
      <alignment horizontal="center" vertical="center"/>
    </xf>
    <xf numFmtId="0" fontId="12" fillId="0" borderId="2" xfId="5" applyFont="1" applyBorder="1">
      <alignment horizontal="center" vertical="center"/>
    </xf>
    <xf numFmtId="49" fontId="13" fillId="3" borderId="0" xfId="0" quotePrefix="1" applyNumberFormat="1" applyFont="1" applyFill="1" applyAlignment="1">
      <alignment horizontal="center" vertical="top"/>
    </xf>
    <xf numFmtId="0" fontId="12" fillId="0" borderId="1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</cellXfs>
  <cellStyles count="7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Normál" xfId="0" builtinId="0" customBuiltin="1"/>
    <cellStyle name="Összesen" xfId="6" builtinId="2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border diagonalUp="0" diagonalDown="0" outline="0">
        <left/>
        <right/>
        <top/>
        <bottom/>
      </border>
    </dxf>
    <dxf>
      <numFmt numFmtId="165" formatCode="#,##0.00\ &quot;Ft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238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numFmt numFmtId="165" formatCode="#,##0.00\ &quot;Ft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Ft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&quot;Ft&quot;"/>
    </dxf>
    <dxf>
      <numFmt numFmtId="165" formatCode="#,##0.00\ &quot;Ft&quot;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&quot;Ft&quot;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Utazástervező" defaultPivotStyle="PivotStyleLight16">
    <tableStyle name="Utazástervező" pivot="0" count="4" xr9:uid="{00000000-0011-0000-FFFF-FFFF00000000}">
      <tableStyleElement type="headerRow" dxfId="27"/>
      <tableStyleElement type="totalRow" dxfId="26"/>
      <tableStyleElement type="lastColumn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Repülőgép" descr="Repülőgép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2407109</xdr:colOff>
      <xdr:row>1</xdr:row>
      <xdr:rowOff>985632</xdr:rowOff>
    </xdr:to>
    <xdr:pic>
      <xdr:nvPicPr>
        <xdr:cNvPr id="5" name="Fő kép" descr="Folyó, rajta egy hajó, a partján futó úton egy autó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40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2407109</xdr:colOff>
      <xdr:row>1</xdr:row>
      <xdr:rowOff>985632</xdr:rowOff>
    </xdr:to>
    <xdr:pic>
      <xdr:nvPicPr>
        <xdr:cNvPr id="3" name="Fő kép" descr="Folyó, rajta egy hajó, a partján futó úton egy autó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40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2407109</xdr:colOff>
      <xdr:row>1</xdr:row>
      <xdr:rowOff>985632</xdr:rowOff>
    </xdr:to>
    <xdr:pic>
      <xdr:nvPicPr>
        <xdr:cNvPr id="3" name="Fő kép" descr="Folyó, rajta egy hajó, a partján futó úton egy autó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40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2407109</xdr:colOff>
      <xdr:row>1</xdr:row>
      <xdr:rowOff>985632</xdr:rowOff>
    </xdr:to>
    <xdr:pic>
      <xdr:nvPicPr>
        <xdr:cNvPr id="3" name="Fő kép" descr="Folyó, rajta egy hajó, a partján futó úton egy autó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40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58034</xdr:colOff>
      <xdr:row>0</xdr:row>
      <xdr:rowOff>73796</xdr:rowOff>
    </xdr:from>
    <xdr:to>
      <xdr:col>3</xdr:col>
      <xdr:colOff>2397584</xdr:colOff>
      <xdr:row>1</xdr:row>
      <xdr:rowOff>985632</xdr:rowOff>
    </xdr:to>
    <xdr:pic>
      <xdr:nvPicPr>
        <xdr:cNvPr id="3" name="Fő kép" descr="Folyó, rajta egy hajó, a partján futó úton egy autó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59" y="73796"/>
          <a:ext cx="5940000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Üzemanyag" displayName="Üzemanyag" ref="B7:C12" totalsRowCount="1" headerRowDxfId="23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Üzemanyag" totalsRowLabel="Összeg" dataDxfId="22" totalsRowDxfId="21"/>
    <tableColumn id="2" xr3:uid="{00000000-0010-0000-0000-000002000000}" name="Összeg" totalsRowFunction="custom" dataDxfId="20" totalsRowDxfId="19">
      <totalsRowFormula>((C8/C9)*C10)*C11</totalsRowFormula>
    </tableColumn>
  </tableColumns>
  <tableStyleInfo name="Utazástervező" showFirstColumn="0" showLastColumn="0" showRowStripes="0" showColumnStripes="0"/>
  <extLst>
    <ext xmlns:x14="http://schemas.microsoft.com/office/spreadsheetml/2009/9/main" uri="{504A1905-F514-4f6f-8877-14C23A59335A}">
      <x14:table altTextSummary="Itt adhatja meg az üzemanyagköltségek megnevezését és összegét, és az Igen vagy a Nem szóval azt, hogy hozzá kell-e adni az utazás költségéhez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Repülőjegy" displayName="Repülőjegy" ref="B3:C6" totalsRowCount="1" headerRowDxfId="18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Repülőjegy" totalsRowLabel="Összeg" dataDxfId="17" totalsRowDxfId="16"/>
    <tableColumn id="2" xr3:uid="{00000000-0010-0000-0100-000002000000}" name="Összeg" totalsRowFunction="custom" dataDxfId="15" totalsRowDxfId="14">
      <totalsRowFormula>(C4*[0]!ÖsszesUtazó)+C5</totalsRowFormula>
    </tableColumn>
  </tableColumns>
  <tableStyleInfo name="Utazástervező" showFirstColumn="0" showLastColumn="0" showRowStripes="0" showColumnStripes="0"/>
  <extLst>
    <ext xmlns:x14="http://schemas.microsoft.com/office/spreadsheetml/2009/9/main" uri="{504A1905-F514-4f6f-8877-14C23A59335A}">
      <x14:table altTextSummary="Itt adhatja meg a repülési költségek megnevezését és összegét, és az Igen vagy a Nem szóval azt, hogy hozzá kell-e adni ezt a tételt az utazás költségéhez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Étkezés" displayName="Étkezé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Étkezés" totalsRowLabel="Összeg" dataDxfId="13" totalsRowDxfId="12"/>
    <tableColumn id="2" xr3:uid="{00000000-0010-0000-0200-000002000000}" name="Összeg" totalsRowFunction="custom" dataDxfId="11" totalsRowDxfId="10">
      <totalsRowFormula>((C4*ÖsszesUtazó)*C5)*Hossz</totalsRowFormula>
    </tableColumn>
  </tableColumns>
  <tableStyleInfo name="Utazástervező" showFirstColumn="0" showLastColumn="0" showRowStripes="1" showColumnStripes="0"/>
  <extLst>
    <ext xmlns:x14="http://schemas.microsoft.com/office/spreadsheetml/2009/9/main" uri="{504A1905-F514-4f6f-8877-14C23A59335A}">
      <x14:table altTextSummary="Itt adhatja meg az étkezési költségek megnevezését és összegét, és az Igen vagy a Nem szóval azt, hogy hozzá kell-e adni ezt a tételt az utazás költségéhez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Szállás" displayName="Szállás" ref="B3:C9" totalsRowCount="1">
  <tableColumns count="2">
    <tableColumn id="1" xr3:uid="{00000000-0010-0000-0300-000001000000}" name="Szállás" totalsRowLabel="Összeg" dataDxfId="9" totalsRowDxfId="8"/>
    <tableColumn id="2" xr3:uid="{00000000-0010-0000-0300-000002000000}" name="Összeg" totalsRowFunction="custom" dataCellStyle="Normál">
      <totalsRowFormula>((C4+C7+C8)*C5)*C6</totalsRowFormula>
    </tableColumn>
  </tableColumns>
  <tableStyleInfo name="Utazástervező" showFirstColumn="0" showLastColumn="0" showRowStripes="0" showColumnStripes="0"/>
  <extLst>
    <ext xmlns:x14="http://schemas.microsoft.com/office/spreadsheetml/2009/9/main" uri="{504A1905-F514-4f6f-8877-14C23A59335A}">
      <x14:table altTextSummary="Itt adhatja meg a szállásköltségek megnevezését és összegét, és az Igen vagy a Nem szóval azt, hogy hozzá kell-e adni ezt a tételt az utazás költségéhez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Egyéb" displayName="Egyéb" ref="B3:E8" totalsRowCount="1">
  <tableColumns count="4">
    <tableColumn id="1" xr3:uid="{00000000-0010-0000-0400-000001000000}" name="Szórakozás/egyéb" totalsRowLabel="Úthoz hozzáadva összesen" dataDxfId="7" totalsRowDxfId="3"/>
    <tableColumn id="2" xr3:uid="{00000000-0010-0000-0400-000002000000}" name="Teljes költség" totalsRowFunction="custom" dataDxfId="6" totalsRowDxfId="2" dataCellStyle="Normál">
      <totalsRowFormula>SUBTOTAL(109,Egyéb[Költség])</totalsRowFormula>
    </tableColumn>
    <tableColumn id="4" xr3:uid="{00000000-0010-0000-0400-000004000000}" name="Hozzáadja az összesítéshez?" dataDxfId="5" totalsRowDxfId="1"/>
    <tableColumn id="5" xr3:uid="{00000000-0010-0000-0400-000005000000}" name="Költség" dataDxfId="4" totalsRowDxfId="0">
      <calculatedColumnFormula>IF(Egyéb[[#This Row],[Hozzáadja az összesítéshez?]]="Igen",Egyéb[[#This Row],[Teljes költség]],0)</calculatedColumnFormula>
    </tableColumn>
  </tableColumns>
  <tableStyleInfo name="Utazástervező" showFirstColumn="0" showLastColumn="1" showRowStripes="0" showColumnStripes="0"/>
  <extLst>
    <ext xmlns:x14="http://schemas.microsoft.com/office/spreadsheetml/2009/9/main" uri="{504A1905-F514-4f6f-8877-14C23A59335A}">
      <x14:table altTextSummary="Itt adhatja meg az egyéb költségek megnevezését és összegét, és az Igen vagy a Nem szóval azt, hogy hozzá kell-e adni ezt a tételt az utazás költségéhez.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0.625" style="5" customWidth="1"/>
    <col min="3" max="3" width="16.625" style="1" customWidth="1"/>
    <col min="4" max="4" width="32.625" customWidth="1"/>
    <col min="5" max="5" width="2.5" customWidth="1"/>
    <col min="6" max="6" width="4.875" style="14" customWidth="1"/>
    <col min="7" max="7" width="42.5" customWidth="1"/>
  </cols>
  <sheetData>
    <row r="1" spans="1:9" ht="45" customHeight="1" x14ac:dyDescent="0.3">
      <c r="B1" s="33"/>
      <c r="C1" s="33"/>
      <c r="D1" s="33"/>
      <c r="E1" s="20"/>
      <c r="F1" s="36" t="s">
        <v>12</v>
      </c>
      <c r="G1" s="36"/>
      <c r="I1" s="1"/>
    </row>
    <row r="2" spans="1:9" ht="80.099999999999994" customHeight="1" x14ac:dyDescent="0.3">
      <c r="A2" s="18"/>
      <c r="B2" s="33"/>
      <c r="C2" s="33"/>
      <c r="D2" s="33"/>
      <c r="E2" s="20"/>
      <c r="F2" s="35" t="s">
        <v>13</v>
      </c>
      <c r="G2" s="35"/>
    </row>
    <row r="3" spans="1:9" s="15" customFormat="1" ht="38.25" customHeight="1" thickBot="1" x14ac:dyDescent="0.5">
      <c r="B3" s="3" t="s">
        <v>0</v>
      </c>
      <c r="C3" s="16"/>
      <c r="D3" s="17" t="s">
        <v>8</v>
      </c>
      <c r="F3" s="34" t="s">
        <v>14</v>
      </c>
      <c r="G3" s="34"/>
    </row>
    <row r="4" spans="1:9" ht="39.75" customHeight="1" thickBot="1" x14ac:dyDescent="0.35">
      <c r="B4" s="11">
        <v>6</v>
      </c>
      <c r="C4" s="2"/>
      <c r="D4" s="11">
        <v>7</v>
      </c>
      <c r="F4" s="40" t="s">
        <v>15</v>
      </c>
      <c r="G4" s="31" t="s">
        <v>18</v>
      </c>
    </row>
    <row r="5" spans="1:9" ht="45.75" customHeight="1" thickBot="1" x14ac:dyDescent="0.4">
      <c r="B5" s="21" t="s">
        <v>1</v>
      </c>
      <c r="C5" s="22"/>
      <c r="D5" s="17" t="s">
        <v>9</v>
      </c>
      <c r="F5" s="40"/>
      <c r="G5" s="31"/>
    </row>
    <row r="6" spans="1:9" ht="34.5" customHeight="1" thickBot="1" x14ac:dyDescent="0.35">
      <c r="B6" s="29">
        <f>IF(ÜzemanyagHozzáadása="Igen",ÖsszesÜzemanyag,0)+IF(RepülőjegyHozzáadása="Igen",ÖsszesRepülőjegy,0)+IF(ÉtkezésHozzáadása="Igen",ÖsszesÉtkezés,0)+IF(SzállásHozzáadása="Igen",ÖsszesSzállás,0)+ÖsszesSzórakozás</f>
        <v>4380.7428571428572</v>
      </c>
      <c r="C6" s="2"/>
      <c r="D6" s="30">
        <f>ÚtTeljesKöltsége/ÖsszesUtazó</f>
        <v>730.12380952380954</v>
      </c>
      <c r="F6" s="32" t="s">
        <v>16</v>
      </c>
      <c r="G6" s="31" t="s">
        <v>42</v>
      </c>
    </row>
    <row r="7" spans="1:9" s="15" customFormat="1" ht="39.950000000000003" customHeight="1" thickBot="1" x14ac:dyDescent="0.35">
      <c r="B7" s="23" t="s">
        <v>2</v>
      </c>
      <c r="C7" s="24" t="s">
        <v>7</v>
      </c>
      <c r="D7" s="25" t="s">
        <v>10</v>
      </c>
      <c r="F7" s="32"/>
      <c r="G7" s="31"/>
    </row>
    <row r="8" spans="1:9" ht="30" customHeight="1" x14ac:dyDescent="0.3">
      <c r="B8" s="5" t="s">
        <v>3</v>
      </c>
      <c r="C8" s="2">
        <v>690</v>
      </c>
      <c r="D8" s="37" t="s">
        <v>11</v>
      </c>
      <c r="F8" s="32"/>
      <c r="G8" s="31"/>
    </row>
    <row r="9" spans="1:9" ht="30" customHeight="1" x14ac:dyDescent="0.3">
      <c r="B9" s="5" t="s">
        <v>4</v>
      </c>
      <c r="C9" s="2">
        <v>21</v>
      </c>
      <c r="D9" s="38"/>
      <c r="F9" s="32" t="s">
        <v>17</v>
      </c>
      <c r="G9" s="31" t="s">
        <v>19</v>
      </c>
    </row>
    <row r="10" spans="1:9" ht="30" customHeight="1" x14ac:dyDescent="0.3">
      <c r="B10" s="5" t="s">
        <v>5</v>
      </c>
      <c r="C10" s="26">
        <v>4.12</v>
      </c>
      <c r="D10" s="38"/>
      <c r="F10" s="32"/>
      <c r="G10" s="31"/>
    </row>
    <row r="11" spans="1:9" ht="30" customHeight="1" thickBot="1" x14ac:dyDescent="0.35">
      <c r="B11" s="5" t="s">
        <v>6</v>
      </c>
      <c r="C11" s="2">
        <v>2</v>
      </c>
      <c r="D11" s="39"/>
      <c r="F11" s="32"/>
      <c r="G11" s="31"/>
    </row>
    <row r="12" spans="1:9" ht="30" customHeight="1" thickBot="1" x14ac:dyDescent="0.35">
      <c r="B12" s="5" t="s">
        <v>7</v>
      </c>
      <c r="C12" s="26">
        <f>((C8/C9)*C10)*C11</f>
        <v>270.74285714285713</v>
      </c>
      <c r="D12" s="12"/>
      <c r="F12" s="32"/>
      <c r="G12" s="31"/>
    </row>
    <row r="13" spans="1:9" ht="30" customHeight="1" x14ac:dyDescent="0.3">
      <c r="C13" s="9"/>
    </row>
  </sheetData>
  <mergeCells count="11">
    <mergeCell ref="G9:G12"/>
    <mergeCell ref="F9:F12"/>
    <mergeCell ref="F6:F8"/>
    <mergeCell ref="B1:D2"/>
    <mergeCell ref="F3:G3"/>
    <mergeCell ref="F2:G2"/>
    <mergeCell ref="F1:G1"/>
    <mergeCell ref="D8:D11"/>
    <mergeCell ref="G4:G5"/>
    <mergeCell ref="F4:F5"/>
    <mergeCell ref="G6:G8"/>
  </mergeCells>
  <dataValidations xWindow="44" yWindow="319" count="17">
    <dataValidation allowBlank="1" showInputMessage="1" showErrorMessage="1" prompt="Ebben a cellában a munkalap címe, az alatta levő cellában pedig az alcíme szerepel." sqref="F1" xr:uid="{00000000-0002-0000-0000-000000000000}"/>
    <dataValidation allowBlank="1" showInputMessage="1" showErrorMessage="1" prompt="Ebben a cellában a munkalap alcíme, az alatta levő cellában pedig a tippek szerepelnek." sqref="F2" xr:uid="{00000000-0002-0000-0000-000001000000}"/>
    <dataValidation allowBlank="1" showInputMessage="1" showErrorMessage="1" prompt="Az alábbi cellában adhatja meg az utazók számát." sqref="B3" xr:uid="{00000000-0002-0000-0000-000002000000}"/>
    <dataValidation allowBlank="1" showInputMessage="1" showErrorMessage="1" prompt="Ebben a cellában adhatja meg az utazók számát." sqref="B4" xr:uid="{00000000-0002-0000-0000-000003000000}"/>
    <dataValidation allowBlank="1" showInputMessage="1" showErrorMessage="1" prompt="Az alábbi cellában adhatja meg, hogy hány nap hosszú lesz az út." sqref="D3" xr:uid="{00000000-0002-0000-0000-000004000000}"/>
    <dataValidation allowBlank="1" showInputMessage="1" showErrorMessage="1" prompt="Ebben a cellában adhatja meg, hogy hány nap hosszú lesz az út." sqref="D4" xr:uid="{00000000-0002-0000-0000-000005000000}"/>
    <dataValidation allowBlank="1" showInputMessage="1" showErrorMessage="1" prompt="Ebben a cellában a program automatikusan kiszámítja az utazás teljes költségét." sqref="B6" xr:uid="{00000000-0002-0000-0000-000006000000}"/>
    <dataValidation allowBlank="1" showInputMessage="1" showErrorMessage="1" prompt="Ebben a cellában a program automatikusan kiszámítja a személyenkénti költséget. A B7 cellában kezdődő táblázatban adhatja meg az adatokat." sqref="D6" xr:uid="{00000000-0002-0000-0000-000007000000}"/>
    <dataValidation allowBlank="1" showInputMessage="1" showErrorMessage="1" prompt="Ebben az oszlopban az üzemanyagköltség leírását adhatja meg." sqref="B7" xr:uid="{00000000-0002-0000-0000-000008000000}"/>
    <dataValidation allowBlank="1" showInputMessage="1" showErrorMessage="1" prompt="Ebben az oszlopban adhatja meg az összeget." sqref="C7" xr:uid="{00000000-0002-0000-0000-000009000000}"/>
    <dataValidation allowBlank="1" showInputMessage="1" showErrorMessage="1" prompt="Ebben az oszlopban azt adhatja meg az Igen vagy a Nem szóval, hogy beleszámítson-e az üzemanyagköltség az utazás teljes költségébe." sqref="D7" xr:uid="{00000000-0002-0000-0000-00000A000000}"/>
    <dataValidation allowBlank="1" showInputMessage="1" showErrorMessage="1" prompt="Az alábbi G4–G7 cellatartomány tippeket tartalmaz." sqref="F3:G3" xr:uid="{00000000-0002-0000-0000-00000B000000}"/>
    <dataValidation allowBlank="1" showInputMessage="1" showErrorMessage="1" prompt="Ebben a munkafüzetben megtervezheti az utazását. Ezen a munkalapon adhatja meg az üzemanyagköltségeket, a többi munkalapon a repülőjegyek árát és az egyéb költségeket. A tippek a G4 cellában kezdődnek." sqref="A1" xr:uid="{00000000-0002-0000-0000-00000C000000}"/>
    <dataValidation allowBlank="1" showInputMessage="1" showErrorMessage="1" prompt="Ebben a cellában kép szerepel. A G2 cellában szerepel a munkalap címe. Adja meg alább a B6 és a D6 cellában az utazók számát és az utazás tartamát." sqref="E1:E2" xr:uid="{00000000-0002-0000-0000-00000D000000}"/>
    <dataValidation allowBlank="1" showInputMessage="1" showErrorMessage="1" prompt="Az alábbi cellában a program automatikusan kiszámítja az utazás teljes költségét." sqref="B5" xr:uid="{00000000-0002-0000-0000-00000E000000}"/>
    <dataValidation allowBlank="1" showInputMessage="1" showErrorMessage="1" prompt="Az alábbi cellában a program automatikusan kiszámítja a személyenkénti költséget." sqref="D5" xr:uid="{00000000-0002-0000-0000-00000F000000}"/>
    <dataValidation allowBlank="1" showInputMessage="1" showErrorMessage="1" prompt="Ebben a cellában kép szerepel. A munkalap címe az F1 cellában található. Írja be az utazók számát a B4 cellába, az utazás tartamát napban a D4 cellába." sqref="B1:D2" xr:uid="{00000000-0002-0000-0000-000010000000}"/>
  </dataValidations>
  <printOptions horizontalCentered="1"/>
  <pageMargins left="0.25" right="0.25" top="0.75" bottom="0.75" header="0.3" footer="0.3"/>
  <pageSetup paperSize="9" scale="76" fitToHeight="0" orientation="portrait" r:id="rId1"/>
  <headerFooter differentFirst="1">
    <oddFooter>Page &amp;P of &amp;N</oddFooter>
  </headerFooter>
  <ignoredErrors>
    <ignoredError sqref="F4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625" style="5" customWidth="1"/>
    <col min="3" max="3" width="16.625" style="1" customWidth="1"/>
    <col min="4" max="4" width="32.625" customWidth="1"/>
    <col min="5" max="5" width="2.625" customWidth="1"/>
  </cols>
  <sheetData>
    <row r="1" spans="1:5" ht="45" customHeight="1" x14ac:dyDescent="0.3">
      <c r="B1" s="33"/>
      <c r="C1" s="33"/>
      <c r="D1" s="33"/>
      <c r="E1" s="18"/>
    </row>
    <row r="2" spans="1:5" ht="80.099999999999994" customHeight="1" x14ac:dyDescent="0.3">
      <c r="A2" s="18"/>
      <c r="B2" s="33"/>
      <c r="C2" s="33"/>
      <c r="D2" s="33"/>
      <c r="E2" s="18"/>
    </row>
    <row r="3" spans="1:5" ht="39.950000000000003" customHeight="1" thickBot="1" x14ac:dyDescent="0.35">
      <c r="B3" s="6" t="s">
        <v>20</v>
      </c>
      <c r="C3" s="8" t="s">
        <v>7</v>
      </c>
      <c r="D3" s="19" t="s">
        <v>10</v>
      </c>
    </row>
    <row r="4" spans="1:5" ht="30" customHeight="1" x14ac:dyDescent="0.3">
      <c r="B4" s="5" t="s">
        <v>21</v>
      </c>
      <c r="C4" s="26">
        <v>220</v>
      </c>
      <c r="D4" s="41" t="s">
        <v>23</v>
      </c>
    </row>
    <row r="5" spans="1:5" ht="30" customHeight="1" thickBot="1" x14ac:dyDescent="0.35">
      <c r="B5" s="5" t="s">
        <v>22</v>
      </c>
      <c r="C5" s="26">
        <v>480</v>
      </c>
      <c r="D5" s="42"/>
    </row>
    <row r="6" spans="1:5" ht="30" customHeight="1" thickBot="1" x14ac:dyDescent="0.35">
      <c r="B6" s="5" t="s">
        <v>7</v>
      </c>
      <c r="C6" s="26">
        <f>(C4*[0]!ÖsszesUtazó)+C5</f>
        <v>1800</v>
      </c>
      <c r="D6" s="12"/>
    </row>
    <row r="7" spans="1:5" ht="30" customHeight="1" x14ac:dyDescent="0.3">
      <c r="C7" s="9"/>
    </row>
  </sheetData>
  <mergeCells count="2">
    <mergeCell ref="D4:D5"/>
    <mergeCell ref="B1:D2"/>
  </mergeCells>
  <dataValidations xWindow="42" yWindow="318" count="5">
    <dataValidation allowBlank="1" showInputMessage="1" showErrorMessage="1" prompt="Ebben az oszlopban a repülőjegyek árának leírását adhatja meg." sqref="B3" xr:uid="{00000000-0002-0000-0100-000000000000}"/>
    <dataValidation allowBlank="1" showInputMessage="1" showErrorMessage="1" prompt="Ebben az oszlopban adhatja meg az összeget." sqref="C3" xr:uid="{00000000-0002-0000-0100-000001000000}"/>
    <dataValidation allowBlank="1" showInputMessage="1" showErrorMessage="1" prompt="Ebben az oszlopban azt adhatja meg az Igen vagy a Nem szóval, hogy beleszámítson-e az adott költségtétel az utazás teljes költségébe." sqref="D3" xr:uid="{00000000-0002-0000-0100-000002000000}"/>
    <dataValidation allowBlank="1" showInputMessage="1" showErrorMessage="1" prompt="Ezen a munkalapon a repülési költségeket tervezheti meg. A B3 cellában kezdődő Repülőjegy táblázatban adhatja meg az adatokat." sqref="A1" xr:uid="{00000000-0002-0000-0100-000003000000}"/>
    <dataValidation allowBlank="1" showInputMessage="1" showErrorMessage="1" prompt="Ebben a cellában kép szerepel. Az alatta lévő táblázatban adhatja meg az adatokat.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625" style="5" customWidth="1"/>
    <col min="3" max="3" width="16.625" style="26" customWidth="1"/>
    <col min="4" max="4" width="32.625" customWidth="1"/>
    <col min="5" max="5" width="2.625" customWidth="1"/>
  </cols>
  <sheetData>
    <row r="1" spans="1:6" ht="45" customHeight="1" x14ac:dyDescent="0.3">
      <c r="B1" s="33"/>
      <c r="C1" s="33"/>
      <c r="D1" s="33"/>
      <c r="F1" s="1"/>
    </row>
    <row r="2" spans="1:6" ht="80.099999999999994" customHeight="1" x14ac:dyDescent="0.3">
      <c r="A2" s="18"/>
      <c r="B2" s="33"/>
      <c r="C2" s="33"/>
      <c r="D2" s="33"/>
    </row>
    <row r="3" spans="1:6" ht="39.950000000000003" customHeight="1" thickBot="1" x14ac:dyDescent="0.35">
      <c r="B3" s="6" t="s">
        <v>24</v>
      </c>
      <c r="C3" s="8" t="s">
        <v>7</v>
      </c>
      <c r="D3" s="19" t="s">
        <v>10</v>
      </c>
    </row>
    <row r="4" spans="1:6" ht="30" customHeight="1" x14ac:dyDescent="0.3">
      <c r="B4" s="5" t="s">
        <v>25</v>
      </c>
      <c r="C4" s="26">
        <v>10</v>
      </c>
      <c r="D4" s="43" t="s">
        <v>11</v>
      </c>
    </row>
    <row r="5" spans="1:6" ht="30" customHeight="1" thickBot="1" x14ac:dyDescent="0.35">
      <c r="B5" s="5" t="s">
        <v>26</v>
      </c>
      <c r="C5" s="2">
        <v>3</v>
      </c>
      <c r="D5" s="44"/>
    </row>
    <row r="6" spans="1:6" ht="30" customHeight="1" thickBot="1" x14ac:dyDescent="0.35">
      <c r="B6" s="5" t="s">
        <v>7</v>
      </c>
      <c r="C6" s="26">
        <f>((C4*ÖsszesUtazó)*C5)*Hossz</f>
        <v>1260</v>
      </c>
      <c r="D6" s="12"/>
    </row>
  </sheetData>
  <mergeCells count="2">
    <mergeCell ref="D4:D5"/>
    <mergeCell ref="B1:D2"/>
  </mergeCells>
  <dataValidations count="5">
    <dataValidation allowBlank="1" showInputMessage="1" showErrorMessage="1" prompt="Ezen a munkalapon az étkezési költségeket tervezheti meg. A B3 cellában kezdődő Étkezés táblázatban adhatja meg az adatokat." sqref="A1" xr:uid="{00000000-0002-0000-0200-000000000000}"/>
    <dataValidation allowBlank="1" showInputMessage="1" showErrorMessage="1" prompt="Ebben az oszlopban az étkezési költségek leírását adhatja meg" sqref="B3" xr:uid="{00000000-0002-0000-0200-000001000000}"/>
    <dataValidation allowBlank="1" showInputMessage="1" showErrorMessage="1" prompt="Ebben az oszlopban adhatja meg az összeget." sqref="C3" xr:uid="{00000000-0002-0000-0200-000002000000}"/>
    <dataValidation allowBlank="1" showInputMessage="1" showErrorMessage="1" prompt="Ebben az oszlopban azt adhatja meg az Igen vagy a Nem szóval, hogy beleszámítson-e az adott költségtétel az utazás teljes költségébe." sqref="D3" xr:uid="{00000000-0002-0000-0200-000003000000}"/>
    <dataValidation allowBlank="1" showInputMessage="1" showErrorMessage="1" prompt="Ebben a cellában kép szerepel. Az alatta lévő táblázatban adhatja meg az adatokat.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625" style="5" customWidth="1"/>
    <col min="3" max="3" width="16.625" style="26" customWidth="1"/>
    <col min="4" max="4" width="32.625" customWidth="1"/>
    <col min="5" max="5" width="2.625" customWidth="1"/>
  </cols>
  <sheetData>
    <row r="1" spans="1:5" ht="45" customHeight="1" x14ac:dyDescent="0.3">
      <c r="B1" s="33"/>
      <c r="C1" s="33"/>
      <c r="D1" s="33"/>
      <c r="E1" s="1"/>
    </row>
    <row r="2" spans="1:5" ht="80.099999999999994" customHeight="1" x14ac:dyDescent="0.3">
      <c r="A2" s="18"/>
      <c r="B2" s="33"/>
      <c r="C2" s="33"/>
      <c r="D2" s="33"/>
    </row>
    <row r="3" spans="1:5" ht="39.950000000000003" customHeight="1" thickBot="1" x14ac:dyDescent="0.35">
      <c r="B3" s="6" t="s">
        <v>27</v>
      </c>
      <c r="C3" s="8" t="s">
        <v>7</v>
      </c>
      <c r="D3" s="19" t="s">
        <v>10</v>
      </c>
    </row>
    <row r="4" spans="1:5" ht="30" customHeight="1" x14ac:dyDescent="0.3">
      <c r="B4" s="5" t="s">
        <v>28</v>
      </c>
      <c r="C4" s="26">
        <v>110</v>
      </c>
      <c r="D4" s="41" t="s">
        <v>11</v>
      </c>
    </row>
    <row r="5" spans="1:5" ht="30" customHeight="1" x14ac:dyDescent="0.3">
      <c r="B5" s="5" t="s">
        <v>29</v>
      </c>
      <c r="C5">
        <v>6</v>
      </c>
      <c r="D5" s="42"/>
    </row>
    <row r="6" spans="1:5" ht="30" customHeight="1" x14ac:dyDescent="0.3">
      <c r="B6" s="5" t="s">
        <v>30</v>
      </c>
      <c r="C6">
        <v>3</v>
      </c>
      <c r="D6" s="42"/>
    </row>
    <row r="7" spans="1:5" ht="30" customHeight="1" x14ac:dyDescent="0.3">
      <c r="B7" s="5" t="s">
        <v>31</v>
      </c>
      <c r="C7" s="26">
        <v>20</v>
      </c>
      <c r="D7" s="42"/>
    </row>
    <row r="8" spans="1:5" ht="30" customHeight="1" thickBot="1" x14ac:dyDescent="0.35">
      <c r="B8" s="5" t="s">
        <v>32</v>
      </c>
      <c r="C8" s="26">
        <v>10</v>
      </c>
      <c r="D8" s="42"/>
    </row>
    <row r="9" spans="1:5" ht="30" customHeight="1" thickBot="1" x14ac:dyDescent="0.35">
      <c r="B9" s="5" t="s">
        <v>7</v>
      </c>
      <c r="C9" s="26">
        <f>((C4+C7+C8)*C5)*C6</f>
        <v>2520</v>
      </c>
      <c r="D9" s="12"/>
    </row>
  </sheetData>
  <mergeCells count="2">
    <mergeCell ref="D4:D8"/>
    <mergeCell ref="B1:D2"/>
  </mergeCells>
  <dataValidations count="5">
    <dataValidation allowBlank="1" showInputMessage="1" showErrorMessage="1" prompt="Ezen a munkalapon a szállásköltségeket tervezheti meg. A B3 cellában kezdődő Szállás táblázatban adhatja meg az adatokat." sqref="A1" xr:uid="{00000000-0002-0000-0300-000000000000}"/>
    <dataValidation allowBlank="1" showInputMessage="1" showErrorMessage="1" prompt="Ebben az oszlopban a szállásköltségek leírását adhatja meg" sqref="B3" xr:uid="{00000000-0002-0000-0300-000001000000}"/>
    <dataValidation allowBlank="1" showInputMessage="1" showErrorMessage="1" prompt="Ebben az oszlopban adhatja meg az összeget." sqref="C3" xr:uid="{00000000-0002-0000-0300-000002000000}"/>
    <dataValidation allowBlank="1" showInputMessage="1" showErrorMessage="1" prompt="Ebben az oszlopban azt adhatja meg az Igen vagy a Nem szóval, hogy beleszámítson-e az adott költségtétel az utazás teljes költségébe." sqref="D3" xr:uid="{00000000-0002-0000-0300-000003000000}"/>
    <dataValidation allowBlank="1" showInputMessage="1" showErrorMessage="1" prompt="Ebben a cellában kép szerepel. Az alatta lévő táblázatban adhatja meg az adatokat.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0.625" style="5" customWidth="1"/>
    <col min="3" max="3" width="16.625" style="26" customWidth="1"/>
    <col min="4" max="4" width="32.625" customWidth="1"/>
    <col min="5" max="5" width="9.375" hidden="1" customWidth="1"/>
    <col min="6" max="6" width="2.625" customWidth="1"/>
  </cols>
  <sheetData>
    <row r="1" spans="1:6" ht="45" customHeight="1" x14ac:dyDescent="0.3">
      <c r="B1" s="33"/>
      <c r="C1" s="33"/>
      <c r="D1" s="33"/>
      <c r="F1" s="1"/>
    </row>
    <row r="2" spans="1:6" ht="80.099999999999994" customHeight="1" x14ac:dyDescent="0.3">
      <c r="A2" s="18"/>
      <c r="B2" s="33"/>
      <c r="C2" s="33"/>
      <c r="D2" s="33"/>
    </row>
    <row r="3" spans="1:6" ht="39.950000000000003" customHeight="1" x14ac:dyDescent="0.3">
      <c r="B3" s="6" t="s">
        <v>33</v>
      </c>
      <c r="C3" s="8" t="s">
        <v>39</v>
      </c>
      <c r="D3" s="7" t="s">
        <v>40</v>
      </c>
      <c r="E3" s="7" t="s">
        <v>41</v>
      </c>
    </row>
    <row r="4" spans="1:6" ht="30" customHeight="1" x14ac:dyDescent="0.3">
      <c r="B4" s="10" t="s">
        <v>34</v>
      </c>
      <c r="C4" s="26">
        <f>5000*[0]!ÖsszesUtazó</f>
        <v>30000</v>
      </c>
      <c r="D4" s="13" t="s">
        <v>23</v>
      </c>
      <c r="E4" s="4">
        <f>IF(Egyéb[[#This Row],[Hozzáadja az összesítéshez?]]="Igen",Egyéb[[#This Row],[Teljes költség]],0)</f>
        <v>0</v>
      </c>
    </row>
    <row r="5" spans="1:6" ht="30" customHeight="1" x14ac:dyDescent="0.3">
      <c r="B5" s="10" t="s">
        <v>35</v>
      </c>
      <c r="C5" s="26">
        <v>100</v>
      </c>
      <c r="D5" s="13" t="s">
        <v>11</v>
      </c>
      <c r="E5" s="4">
        <f>IF(Egyéb[[#This Row],[Hozzáadja az összesítéshez?]]="Igen",Egyéb[[#This Row],[Teljes költség]],0)</f>
        <v>100</v>
      </c>
    </row>
    <row r="6" spans="1:6" ht="30" customHeight="1" x14ac:dyDescent="0.3">
      <c r="B6" s="10" t="s">
        <v>36</v>
      </c>
      <c r="C6" s="26">
        <v>80</v>
      </c>
      <c r="D6" s="13" t="s">
        <v>11</v>
      </c>
      <c r="E6" s="4">
        <f>IF(Egyéb[[#This Row],[Hozzáadja az összesítéshez?]]="Igen",Egyéb[[#This Row],[Teljes költség]],0)</f>
        <v>80</v>
      </c>
    </row>
    <row r="7" spans="1:6" ht="30" customHeight="1" x14ac:dyDescent="0.3">
      <c r="B7" s="10" t="s">
        <v>37</v>
      </c>
      <c r="C7" s="26">
        <f>25*[0]!ÖsszesUtazó</f>
        <v>150</v>
      </c>
      <c r="D7" s="13" t="s">
        <v>11</v>
      </c>
      <c r="E7" s="4">
        <f>IF(Egyéb[[#This Row],[Hozzáadja az összesítéshez?]]="Igen",Egyéb[[#This Row],[Teljes költség]],0)</f>
        <v>150</v>
      </c>
    </row>
    <row r="8" spans="1:6" ht="30" customHeight="1" x14ac:dyDescent="0.3">
      <c r="B8" s="27" t="s">
        <v>38</v>
      </c>
      <c r="C8" s="26">
        <f>SUBTOTAL(109,Egyéb[Költség])</f>
        <v>330</v>
      </c>
      <c r="D8" s="28"/>
      <c r="E8" s="28"/>
    </row>
  </sheetData>
  <mergeCells count="1">
    <mergeCell ref="B1:D2"/>
  </mergeCells>
  <dataValidations count="5">
    <dataValidation allowBlank="1" showInputMessage="1" showErrorMessage="1" prompt="Ezen a munkalapon az egyéb költségeket tervezheti meg. A B3 cellában kezdődő táblázatban adhatja meg az adatokat." sqref="A1" xr:uid="{00000000-0002-0000-0400-000000000000}"/>
    <dataValidation allowBlank="1" showInputMessage="1" showErrorMessage="1" prompt="Ebben az oszlopban adhatja meg a szórakozási és egyéb költségeket." sqref="B3" xr:uid="{00000000-0002-0000-0400-000001000000}"/>
    <dataValidation allowBlank="1" showInputMessage="1" showErrorMessage="1" prompt="Ebben az oszlopban adhatja meg az összeget." sqref="C3" xr:uid="{00000000-0002-0000-0400-000002000000}"/>
    <dataValidation allowBlank="1" showInputMessage="1" showErrorMessage="1" prompt="Ebben az oszlopban azt adhatja meg az Igen vagy a Nem szóval, hogy beleszámítson-e az adott költségtétel az utazás teljes költségébe." sqref="D3" xr:uid="{00000000-0002-0000-0400-000003000000}"/>
    <dataValidation allowBlank="1" showInputMessage="1" showErrorMessage="1" prompt="Ebben a cellában kép szerepel. Az alatta lévő táblázatban adhatja meg az adatokat.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16</vt:i4>
      </vt:variant>
    </vt:vector>
  </HeadingPairs>
  <TitlesOfParts>
    <vt:vector size="21" baseType="lpstr">
      <vt:lpstr>Összegzés</vt:lpstr>
      <vt:lpstr>Repülőjegy</vt:lpstr>
      <vt:lpstr>Étkezés</vt:lpstr>
      <vt:lpstr>Szállás</vt:lpstr>
      <vt:lpstr>Egyéb</vt:lpstr>
      <vt:lpstr>ÉtkezésHozzáadása</vt:lpstr>
      <vt:lpstr>Hossz</vt:lpstr>
      <vt:lpstr>Egyéb!Nyomtatási_cím</vt:lpstr>
      <vt:lpstr>Étkezés!Nyomtatási_cím</vt:lpstr>
      <vt:lpstr>Repülőjegy!Nyomtatási_cím</vt:lpstr>
      <vt:lpstr>Szállás!Nyomtatási_cím</vt:lpstr>
      <vt:lpstr>ÖsszesÉtkezés</vt:lpstr>
      <vt:lpstr>ÖsszesRepülőjegy</vt:lpstr>
      <vt:lpstr>ÖsszesUtazó</vt:lpstr>
      <vt:lpstr>ÖsszesÜzemanyag</vt:lpstr>
      <vt:lpstr>ÖsszesSzállás</vt:lpstr>
      <vt:lpstr>ÖsszesSzórakozás</vt:lpstr>
      <vt:lpstr>RepülőjegyHozzáadása</vt:lpstr>
      <vt:lpstr>SzállásHozzáadása</vt:lpstr>
      <vt:lpstr>ÚtTeljesKöltsége</vt:lpstr>
      <vt:lpstr>ÜzemanyagHozzáadása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2018-04-24T09:41:56Z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