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E035BBF-72B0-466B-9CC2-44AB02F1DC40}" xr6:coauthVersionLast="41" xr6:coauthVersionMax="41" xr10:uidLastSave="{00000000-0000-0000-0000-000000000000}"/>
  <bookViews>
    <workbookView xWindow="-120" yWindow="-120" windowWidth="28950" windowHeight="16110" xr2:uid="{00000000-000D-0000-FFFF-FFFF00000000}"/>
  </bookViews>
  <sheets>
    <sheet name="UPUTE ZA RADNU KNJIGU" sheetId="2" r:id="rId1"/>
    <sheet name="POPIS OCJENA" sheetId="1" r:id="rId2"/>
  </sheets>
  <definedNames>
    <definedName name="_xlnm.Print_Titles" localSheetId="1">'POPIS OCJENA'!$6:$6</definedName>
    <definedName name="_xlnm.Print_Area" localSheetId="1">'POPIS OCJENA'!$A$1:$U$4</definedName>
    <definedName name="PodručjeZaIspis">'POPIS OCJENA'!$B$2:INDEX('POPIS OCJENA'!$G:$G,ZadnjiRedak,1)</definedName>
    <definedName name="Prosjek">'POPIS OCJENA'!$I$2:$U$2</definedName>
    <definedName name="ProsjekOcjena">'POPIS OCJENA'!$I$4:$U$4</definedName>
    <definedName name="SlovnaOcjena">'POPIS OCJENA'!$I$3:$U$3</definedName>
    <definedName name="TablicaOcjena">'POPIS OCJENA'!$I$2:$U$4</definedName>
    <definedName name="ZadnjiRedak">MAX(IFERROR(MATCH(REPT("z",255),'POPIS OCJENA'!$G:$G),0),IFERROR(MATCH(9.99E+307,'POPIS OCJENA'!$G:$G),0))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 l="1"/>
  <c r="D9" i="1" l="1"/>
  <c r="E9" i="1" s="1"/>
  <c r="G9" i="1"/>
  <c r="E8" i="1"/>
  <c r="G8" i="1"/>
  <c r="G7" i="1"/>
  <c r="F7" i="1"/>
  <c r="F9" i="1" l="1"/>
  <c r="F8" i="1"/>
  <c r="E7" i="1"/>
</calcChain>
</file>

<file path=xl/sharedStrings.xml><?xml version="1.0" encoding="utf-8"?>
<sst xmlns="http://schemas.openxmlformats.org/spreadsheetml/2006/main" count="36" uniqueCount="34">
  <si>
    <t>Pomoću ovog popisa ocjena možete izračunati ocjene kada svi zadaci jednako pridonose konačnoj ocjeni.</t>
  </si>
  <si>
    <r>
      <t>Upute:</t>
    </r>
    <r>
      <rPr>
        <sz val="9"/>
        <color rgb="FF000000"/>
        <rFont val="Century Gothic"/>
        <family val="2"/>
        <scheme val="minor"/>
      </rPr>
      <t xml:space="preserve"> </t>
    </r>
    <r>
      <rPr>
        <sz val="9"/>
        <color theme="5" tint="-0.499984740745262"/>
        <rFont val="Century Gothic"/>
        <family val="2"/>
        <scheme val="minor"/>
      </rPr>
      <t>obavezno za svaki slučaj spremite sigurnosne kopije ocjena.</t>
    </r>
  </si>
  <si>
    <t xml:space="preserve">1. Unesite naziv obrazovne ustanove, podatke o razredu, imena i preuzima učenika ili studenata i ID-ove učenika ili studenata (neobavezno).   </t>
  </si>
  <si>
    <t>2. Prilagodite tablicu ocjena svom sustavu ocjenjivanja.</t>
  </si>
  <si>
    <t>3. Unesite nazive zadataka (npr. „Ispit 1”) i ocjene počevši od ćelije H7 na radnom listu POPIS OCJENA i otiđite udesno koliko god daleko želite. Stupci „Prosjek”, „Ocjena”, „GPA” i „Nedostaje” izračunavaju se automatski, ali možete ih i nadjačati. Stupac „Nedostaje” upućuje na broj zadataka za koje učenik još nema ocjenu.</t>
  </si>
  <si>
    <t>Naziv obrazovne ustanove</t>
  </si>
  <si>
    <t>Ime i prezime učenika</t>
  </si>
  <si>
    <t>Ime i prezime 1</t>
  </si>
  <si>
    <t>Ime i prezime 2</t>
  </si>
  <si>
    <t>Ime i prezime 3</t>
  </si>
  <si>
    <t>ID učenika</t>
  </si>
  <si>
    <t>Prosjek</t>
  </si>
  <si>
    <t>Godina/polugodište/tromjesečje</t>
  </si>
  <si>
    <t>Razred/projekt</t>
  </si>
  <si>
    <t>Ime i prezime nastavnika</t>
  </si>
  <si>
    <t>Razred</t>
  </si>
  <si>
    <t>GPA</t>
  </si>
  <si>
    <t>Nedostaje</t>
  </si>
  <si>
    <t>Ocjena</t>
  </si>
  <si>
    <t>Zadatak 1</t>
  </si>
  <si>
    <t>Zadatak 2</t>
  </si>
  <si>
    <t>Ispit 1</t>
  </si>
  <si>
    <t>Ispit 2</t>
  </si>
  <si>
    <t>Test 1</t>
  </si>
  <si>
    <t>Zadatak 3</t>
  </si>
  <si>
    <t>Zadatak 4</t>
  </si>
  <si>
    <t>Ispit 3</t>
  </si>
  <si>
    <t>Test 2</t>
  </si>
  <si>
    <t>Stupac10</t>
  </si>
  <si>
    <t>Stupac11</t>
  </si>
  <si>
    <t>Stupac12</t>
  </si>
  <si>
    <t>Stupac13</t>
  </si>
  <si>
    <t>Stupac14</t>
  </si>
  <si>
    <t xml:space="preserve">Napomena: područje ispisa je dinamično i u njemu se ne prikazuje tablica ocjena ni područje za zadatke. Pomoću naredbe Područje ispisa na kartici RASPORED STRANICE promijenite područje za ispis.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</si>
</sst>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Century Gothic"/>
      <family val="2"/>
      <scheme val="minor"/>
    </font>
    <font>
      <b/>
      <sz val="18"/>
      <color theme="4" tint="-0.499984740745262"/>
      <name val="Corbel"/>
      <family val="2"/>
      <scheme val="major"/>
    </font>
    <font>
      <i/>
      <sz val="12"/>
      <color theme="1" tint="0.24994659260841701"/>
      <name val="Corbel"/>
      <family val="2"/>
      <scheme val="major"/>
    </font>
    <font>
      <b/>
      <i/>
      <sz val="10.5"/>
      <color rgb="FF000000"/>
      <name val="Century Gothic"/>
      <family val="2"/>
      <scheme val="minor"/>
    </font>
    <font>
      <b/>
      <sz val="9"/>
      <color rgb="FF000000"/>
      <name val="Century Gothic"/>
      <family val="2"/>
      <scheme val="minor"/>
    </font>
    <font>
      <sz val="9"/>
      <color rgb="FF000000"/>
      <name val="Century Gothic"/>
      <family val="2"/>
      <scheme val="minor"/>
    </font>
    <font>
      <b/>
      <sz val="9"/>
      <color rgb="FFA75A45"/>
      <name val="Century Gothic"/>
      <family val="2"/>
      <scheme val="minor"/>
    </font>
    <font>
      <sz val="9"/>
      <color theme="5" tint="-0.49998474074526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Protection="0">
      <alignment horizontal="right"/>
    </xf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0" fillId="0" borderId="0" xfId="0" applyAlignment="1">
      <alignment vertical="center"/>
    </xf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2" fillId="0" borderId="0" xfId="2">
      <alignment horizontal="right"/>
    </xf>
    <xf numFmtId="0" fontId="2" fillId="0" borderId="4" xfId="2" applyBorder="1">
      <alignment horizontal="right"/>
    </xf>
    <xf numFmtId="0" fontId="1" fillId="0" borderId="0" xfId="1" applyAlignment="1">
      <alignment horizontal="left" vertical="top"/>
    </xf>
  </cellXfs>
  <cellStyles count="3">
    <cellStyle name="Naslov 1" xfId="1" builtinId="16" customBuiltin="1"/>
    <cellStyle name="Naslov 2" xfId="2" builtinId="17" customBuiltin="1"/>
    <cellStyle name="Normalno" xfId="0" builtinId="0" customBuiltin="1"/>
  </cellStyles>
  <dxfs count="27"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numFmt numFmtId="2" formatCode="0.00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Century Gothic"/>
        <family val="2"/>
        <scheme val="minor"/>
      </font>
      <fill>
        <patternFill patternType="solid">
          <fgColor indexed="64"/>
          <bgColor rgb="FFFFFF00"/>
        </patternFill>
      </fill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aci" displayName="Podaci" ref="B6:U9" dataDxfId="25">
  <tableColumns count="20">
    <tableColumn id="1" xr3:uid="{00000000-0010-0000-0000-000001000000}" name="Ime i prezime učenika" totalsRowLabel="Zbroj" dataDxfId="23" totalsRowDxfId="24"/>
    <tableColumn id="2" xr3:uid="{00000000-0010-0000-0000-000002000000}" name="ID učenika" dataDxfId="22"/>
    <tableColumn id="3" xr3:uid="{00000000-0010-0000-0000-000003000000}" name="Prosjek" dataDxfId="20" totalsRowDxfId="21">
      <calculatedColumnFormula>IFERROR(AVERAGE(Podaci[[#This Row],[Zadatak 1]]:INDEX(Podaci[],ROW(Podaci[[#This Row],[Zadatak 1]])-ROW(Podaci[[#Headers],[Prosjek]]),COUNTA(Podaci[#Headers]))),"")</calculatedColumnFormula>
    </tableColumn>
    <tableColumn id="4" xr3:uid="{00000000-0010-0000-0000-000004000000}" name="Razred" dataDxfId="18" totalsRowDxfId="19">
      <calculatedColumnFormula>LOOKUP(Podaci[[#This Row],[Prosjek]],Prosjek,SlovnaOcjena)</calculatedColumnFormula>
    </tableColumn>
    <tableColumn id="5" xr3:uid="{00000000-0010-0000-0000-000005000000}" name="GPA" dataDxfId="16" totalsRowDxfId="17">
      <calculatedColumnFormula>LOOKUP(Podaci[[#This Row],[Prosjek]],Prosjek,ProsjekOcjena)</calculatedColumnFormula>
    </tableColumn>
    <tableColumn id="6" xr3:uid="{00000000-0010-0000-0000-000006000000}" name="Nedostaje" dataDxfId="14" totalsRowDxfId="15">
      <calculatedColumnFormula>IF(COUNTA(Podaci[[#This Row],[Zadatak 1]]:INDEX(Podaci[],ROW(Podaci[[#This Row],[Zadatak 1]])-ROW(Podaci[[#Headers],[Prosjek]]),COUNTA(Podaci[#Headers])))=0,"",COUNTA(Podaci[[#Headers],[Zadatak 1]]:INDEX(Podaci[#Headers],1,COUNTA(Podaci[#Headers])))-COUNTA(Podaci[[#This Row],[Zadatak 1]]:INDEX(Podaci[],ROW(Podaci[[#This Row],[Zadatak 1]])-ROW(Podaci[[#Headers],[Prosjek]]),COUNTA(Podaci[#Headers]))))</calculatedColumnFormula>
    </tableColumn>
    <tableColumn id="7" xr3:uid="{00000000-0010-0000-0000-000007000000}" name="Zadatak 1" dataDxfId="13"/>
    <tableColumn id="8" xr3:uid="{00000000-0010-0000-0000-000008000000}" name="Zadatak 2" dataDxfId="12"/>
    <tableColumn id="9" xr3:uid="{00000000-0010-0000-0000-000009000000}" name="Ispit 1" dataDxfId="11"/>
    <tableColumn id="10" xr3:uid="{00000000-0010-0000-0000-00000A000000}" name="Ispit 2" dataDxfId="10"/>
    <tableColumn id="11" xr3:uid="{00000000-0010-0000-0000-00000B000000}" name="Test 1" dataDxfId="9"/>
    <tableColumn id="12" xr3:uid="{00000000-0010-0000-0000-00000C000000}" name="Zadatak 3" dataDxfId="8"/>
    <tableColumn id="13" xr3:uid="{00000000-0010-0000-0000-00000D000000}" name="Zadatak 4" dataDxfId="7"/>
    <tableColumn id="14" xr3:uid="{00000000-0010-0000-0000-00000E000000}" name="Ispit 3" dataDxfId="6"/>
    <tableColumn id="15" xr3:uid="{00000000-0010-0000-0000-00000F000000}" name="Test 2" dataDxfId="5"/>
    <tableColumn id="16" xr3:uid="{00000000-0010-0000-0000-000010000000}" name="Stupac10" dataDxfId="4"/>
    <tableColumn id="17" xr3:uid="{00000000-0010-0000-0000-000011000000}" name="Stupac11" dataDxfId="3"/>
    <tableColumn id="18" xr3:uid="{00000000-0010-0000-0000-000012000000}" name="Stupac12" dataDxfId="2"/>
    <tableColumn id="19" xr3:uid="{00000000-0010-0000-0000-000013000000}" name="Stupac13" dataDxfId="1"/>
    <tableColumn id="34" xr3:uid="{00000000-0010-0000-0000-000022000000}" name="Stupac14" totalsRowFunction="count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U ovu tablicu unesite ime i prezime učenika, ID učenika, bodove za zadatak, ispit i test. Prosjek, ocjena, prosjek ocjena i broj koji nedostaje izračunat će se automat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OcjenaIProsjek" displayName="OcjenaIProsjek" ref="H2:U4" headerRowCount="0" tableBorderDxfId="26">
  <tableColumns count="14">
    <tableColumn id="1" xr3:uid="{00000000-0010-0000-0100-000001000000}" name="Column1" totalsRowLabel="Zbroj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 totalsRowFunction="sum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U ovu tablicu unesite prosjek, slovnu ocjenu i prosječnu ocjenu"/>
    </ext>
  </extLst>
</table>
</file>

<file path=xl/theme/theme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workbookViewId="0"/>
  </sheetViews>
  <sheetFormatPr defaultRowHeight="13.5" x14ac:dyDescent="0.3"/>
  <cols>
    <col min="1" max="1" width="2.83203125" customWidth="1"/>
    <col min="2" max="2" width="66.83203125" style="7" customWidth="1"/>
  </cols>
  <sheetData>
    <row r="2" spans="2:2" ht="27" x14ac:dyDescent="0.3">
      <c r="B2" s="8" t="s">
        <v>0</v>
      </c>
    </row>
    <row r="3" spans="2:2" ht="28.5" x14ac:dyDescent="0.3">
      <c r="B3" s="9" t="s">
        <v>1</v>
      </c>
    </row>
    <row r="4" spans="2:2" ht="42.75" x14ac:dyDescent="0.3">
      <c r="B4" s="10" t="s">
        <v>2</v>
      </c>
    </row>
    <row r="5" spans="2:2" ht="14.25" x14ac:dyDescent="0.3">
      <c r="B5" s="10" t="s">
        <v>3</v>
      </c>
    </row>
    <row r="6" spans="2:2" ht="85.5" x14ac:dyDescent="0.3">
      <c r="B6" s="10" t="s">
        <v>4</v>
      </c>
    </row>
    <row r="7" spans="2:2" s="12" customFormat="1" ht="42.75" customHeight="1" x14ac:dyDescent="0.3">
      <c r="B7" s="10" t="s">
        <v>33</v>
      </c>
    </row>
    <row r="8" spans="2:2" x14ac:dyDescent="0.3">
      <c r="B8" s="11"/>
    </row>
  </sheetData>
  <dataValidations count="1">
    <dataValidation allowBlank="1" showInputMessage="1" showErrorMessage="1" prompt="Stvorite Popis ocjena za nastavnika na temelju prosjeka u ovoj radnoj knjizi. Koristite ovaj radni list da biste saznali kako koristiti radnu knjigu" sqref="A1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/>
  </sheetPr>
  <dimension ref="B2:U9"/>
  <sheetViews>
    <sheetView showGridLines="0" zoomScaleNormal="100" zoomScaleSheetLayoutView="100" workbookViewId="0"/>
  </sheetViews>
  <sheetFormatPr defaultColWidth="15.83203125" defaultRowHeight="13.5" x14ac:dyDescent="0.3"/>
  <cols>
    <col min="1" max="1" width="2" customWidth="1"/>
    <col min="2" max="2" width="39.83203125" customWidth="1"/>
    <col min="3" max="3" width="12.6640625" customWidth="1"/>
    <col min="4" max="7" width="14" customWidth="1"/>
  </cols>
  <sheetData>
    <row r="2" spans="2:21" ht="16.5" x14ac:dyDescent="0.3">
      <c r="B2" s="20" t="s">
        <v>5</v>
      </c>
      <c r="C2" s="20"/>
      <c r="D2" s="20"/>
      <c r="E2" s="18" t="s">
        <v>12</v>
      </c>
      <c r="F2" s="18"/>
      <c r="G2" s="19"/>
      <c r="H2" s="1" t="s">
        <v>11</v>
      </c>
      <c r="I2" s="16">
        <v>0</v>
      </c>
      <c r="J2" s="16">
        <v>0.6</v>
      </c>
      <c r="K2" s="16">
        <v>0.63</v>
      </c>
      <c r="L2" s="16">
        <v>0.67</v>
      </c>
      <c r="M2" s="16">
        <v>0.7</v>
      </c>
      <c r="N2" s="16">
        <v>0.73</v>
      </c>
      <c r="O2" s="16">
        <v>0.77</v>
      </c>
      <c r="P2" s="16">
        <v>0.8</v>
      </c>
      <c r="Q2" s="16">
        <v>0.83</v>
      </c>
      <c r="R2" s="16">
        <v>0.87</v>
      </c>
      <c r="S2" s="16">
        <v>0.9</v>
      </c>
      <c r="T2" s="16">
        <v>0.93</v>
      </c>
      <c r="U2" s="17">
        <v>0.97</v>
      </c>
    </row>
    <row r="3" spans="2:21" ht="16.5" x14ac:dyDescent="0.3">
      <c r="B3" s="20"/>
      <c r="C3" s="20"/>
      <c r="D3" s="20"/>
      <c r="E3" s="18" t="s">
        <v>13</v>
      </c>
      <c r="F3" s="18"/>
      <c r="G3" s="19"/>
      <c r="H3" s="4" t="s">
        <v>18</v>
      </c>
      <c r="I3" s="5">
        <v>1</v>
      </c>
      <c r="J3" s="5">
        <v>-2</v>
      </c>
      <c r="K3" s="5">
        <v>2</v>
      </c>
      <c r="L3" s="5">
        <v>2</v>
      </c>
      <c r="M3" s="5">
        <v>-3</v>
      </c>
      <c r="N3" s="5">
        <v>3</v>
      </c>
      <c r="O3" s="5">
        <v>3</v>
      </c>
      <c r="P3" s="5">
        <v>-4</v>
      </c>
      <c r="Q3" s="5">
        <v>4</v>
      </c>
      <c r="R3" s="5">
        <v>4</v>
      </c>
      <c r="S3" s="5">
        <v>-5</v>
      </c>
      <c r="T3" s="5">
        <v>5</v>
      </c>
      <c r="U3" s="6">
        <v>5</v>
      </c>
    </row>
    <row r="4" spans="2:21" ht="16.5" x14ac:dyDescent="0.3">
      <c r="B4" s="20"/>
      <c r="C4" s="20"/>
      <c r="D4" s="20"/>
      <c r="E4" s="18" t="s">
        <v>14</v>
      </c>
      <c r="F4" s="18"/>
      <c r="G4" s="19"/>
      <c r="H4" s="1" t="s">
        <v>16</v>
      </c>
      <c r="I4" s="2">
        <v>0</v>
      </c>
      <c r="J4" s="2">
        <v>0.67</v>
      </c>
      <c r="K4" s="2">
        <v>1</v>
      </c>
      <c r="L4" s="2">
        <v>1.33</v>
      </c>
      <c r="M4" s="2">
        <v>1.67</v>
      </c>
      <c r="N4" s="2">
        <v>2</v>
      </c>
      <c r="O4" s="2">
        <v>2.33</v>
      </c>
      <c r="P4" s="2">
        <v>2.67</v>
      </c>
      <c r="Q4" s="2">
        <v>3</v>
      </c>
      <c r="R4" s="2">
        <v>3.33</v>
      </c>
      <c r="S4" s="2">
        <v>3.67</v>
      </c>
      <c r="T4" s="2">
        <v>4</v>
      </c>
      <c r="U4" s="3">
        <v>4</v>
      </c>
    </row>
    <row r="5" spans="2:21" ht="27" customHeight="1" x14ac:dyDescent="0.3"/>
    <row r="6" spans="2:21" x14ac:dyDescent="0.3">
      <c r="B6" t="s">
        <v>6</v>
      </c>
      <c r="C6" t="s">
        <v>10</v>
      </c>
      <c r="D6" t="s">
        <v>11</v>
      </c>
      <c r="E6" t="s">
        <v>15</v>
      </c>
      <c r="F6" t="s">
        <v>16</v>
      </c>
      <c r="G6" t="s">
        <v>17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S6" t="s">
        <v>30</v>
      </c>
      <c r="T6" t="s">
        <v>31</v>
      </c>
      <c r="U6" t="s">
        <v>32</v>
      </c>
    </row>
    <row r="7" spans="2:21" x14ac:dyDescent="0.3">
      <c r="B7" s="7" t="s">
        <v>7</v>
      </c>
      <c r="C7">
        <v>1234</v>
      </c>
      <c r="D7" s="13">
        <f>IFERROR(AVERAGE(Podaci[[#This Row],[Zadatak 1]]:INDEX(Podaci[],ROW(Podaci[[#This Row],[Zadatak 1]])-ROW(Podaci[[#Headers],[Prosjek]]),COUNTA(Podaci[#Headers]))),"")</f>
        <v>0.91666666666666663</v>
      </c>
      <c r="E7" s="14">
        <f>LOOKUP(Podaci[[#This Row],[Prosjek]],Prosjek,SlovnaOcjena)</f>
        <v>-5</v>
      </c>
      <c r="F7" s="15">
        <f>LOOKUP(Podaci[[#This Row],[Prosjek]],Prosjek,ProsjekOcjena)</f>
        <v>3.67</v>
      </c>
      <c r="G7" s="15">
        <f>IF(COUNTA(Podaci[[#This Row],[Zadatak 1]]:INDEX(Podaci[],ROW(Podaci[[#This Row],[Zadatak 1]])-ROW(Podaci[[#Headers],[Prosjek]]),COUNTA(Podaci[#Headers])))=0,"",COUNTA(Podaci[[#Headers],[Zadatak 1]]:INDEX(Podaci[#Headers],1,COUNTA(Podaci[#Headers])))-COUNTA(Podaci[[#This Row],[Zadatak 1]]:INDEX(Podaci[],ROW(Podaci[[#This Row],[Zadatak 1]])-ROW(Podaci[[#Headers],[Prosjek]]),COUNTA(Podaci[#Headers]))))</f>
        <v>11</v>
      </c>
      <c r="H7">
        <v>0.88</v>
      </c>
      <c r="I7">
        <v>0.95</v>
      </c>
      <c r="J7">
        <v>0.92</v>
      </c>
    </row>
    <row r="8" spans="2:21" x14ac:dyDescent="0.3">
      <c r="B8" s="7" t="s">
        <v>8</v>
      </c>
      <c r="C8">
        <v>5678</v>
      </c>
      <c r="D8" s="13">
        <f>IFERROR(AVERAGE(Podaci[[#This Row],[Zadatak 1]]:INDEX(Podaci[],ROW(Podaci[[#This Row],[Zadatak 1]])-ROW(Podaci[[#Headers],[Prosjek]]),COUNTA(Podaci[#Headers]))),"")</f>
        <v>0.71333333333333337</v>
      </c>
      <c r="E8" s="14">
        <f>LOOKUP(Podaci[[#This Row],[Prosjek]],Prosjek,SlovnaOcjena)</f>
        <v>-3</v>
      </c>
      <c r="F8" s="15">
        <f>LOOKUP(Podaci[[#This Row],[Prosjek]],Prosjek,ProsjekOcjena)</f>
        <v>1.67</v>
      </c>
      <c r="G8" s="15">
        <f>IF(COUNTA(Podaci[[#This Row],[Zadatak 1]]:INDEX(Podaci[],ROW(Podaci[[#This Row],[Zadatak 1]])-ROW(Podaci[[#Headers],[Prosjek]]),COUNTA(Podaci[#Headers])))=0,"",COUNTA(Podaci[[#Headers],[Zadatak 1]]:INDEX(Podaci[#Headers],1,COUNTA(Podaci[#Headers])))-COUNTA(Podaci[[#This Row],[Zadatak 1]]:INDEX(Podaci[],ROW(Podaci[[#This Row],[Zadatak 1]])-ROW(Podaci[[#Headers],[Prosjek]]),COUNTA(Podaci[#Headers]))))</f>
        <v>11</v>
      </c>
      <c r="H8">
        <v>0.75</v>
      </c>
      <c r="I8">
        <v>0.71</v>
      </c>
      <c r="J8">
        <v>0.68</v>
      </c>
    </row>
    <row r="9" spans="2:21" x14ac:dyDescent="0.3">
      <c r="B9" s="7" t="s">
        <v>9</v>
      </c>
      <c r="C9">
        <v>9876</v>
      </c>
      <c r="D9" s="13">
        <f>IFERROR(AVERAGE(Podaci[[#This Row],[Zadatak 1]]:INDEX(Podaci[],ROW(Podaci[[#This Row],[Zadatak 1]])-ROW(Podaci[[#Headers],[Prosjek]]),COUNTA(Podaci[#Headers]))),"")</f>
        <v>0.79333333333333333</v>
      </c>
      <c r="E9" s="14">
        <f>LOOKUP(Podaci[[#This Row],[Prosjek]],Prosjek,SlovnaOcjena)</f>
        <v>3</v>
      </c>
      <c r="F9" s="15">
        <f>LOOKUP(Podaci[[#This Row],[Prosjek]],Prosjek,ProsjekOcjena)</f>
        <v>2.33</v>
      </c>
      <c r="G9" s="15">
        <f>IF(COUNTA(Podaci[[#This Row],[Zadatak 1]]:INDEX(Podaci[],ROW(Podaci[[#This Row],[Zadatak 1]])-ROW(Podaci[[#Headers],[Prosjek]]),COUNTA(Podaci[#Headers])))=0,"",COUNTA(Podaci[[#Headers],[Zadatak 1]]:INDEX(Podaci[#Headers],1,COUNTA(Podaci[#Headers])))-COUNTA(Podaci[[#This Row],[Zadatak 1]]:INDEX(Podaci[],ROW(Podaci[[#This Row],[Zadatak 1]])-ROW(Podaci[[#Headers],[Prosjek]]),COUNTA(Podaci[#Headers]))))</f>
        <v>11</v>
      </c>
      <c r="H9">
        <v>0.72</v>
      </c>
      <c r="I9">
        <v>0.81</v>
      </c>
      <c r="J9">
        <v>0.85</v>
      </c>
    </row>
  </sheetData>
  <mergeCells count="4">
    <mergeCell ref="E2:G2"/>
    <mergeCell ref="E3:G3"/>
    <mergeCell ref="E4:G4"/>
    <mergeCell ref="B2:D4"/>
  </mergeCells>
  <dataValidations count="24">
    <dataValidation allowBlank="1" showInputMessage="1" showErrorMessage="1" prompt="U ćeliju B2 unesite naziv škole, pojedinosti o ocjenama u tablicu Ocjena i prosjek počevši od ćelije H2 te pojedinosti o učeniku u tablicu Podaci počevši od ćelije B6 na ovom radnom listu " sqref="A1" xr:uid="{00000000-0002-0000-0100-000000000000}"/>
    <dataValidation allowBlank="1" showInputMessage="1" showErrorMessage="1" prompt="U ovu ćeliju unesite naziv škole, godinu, semestar ili tromjesečje u ćeliju na desnoj strani, naziv predmeta ili projekta u ćeliju E3, a ime nastavnika u ćeliju E4" sqref="B2:D4" xr:uid="{00000000-0002-0000-0100-000001000000}"/>
    <dataValidation allowBlank="1" showInputMessage="1" showErrorMessage="1" prompt="U ovu ćeliju unesite godinu, semestar ili tromjesečje" sqref="E2:G2" xr:uid="{00000000-0002-0000-0100-000002000000}"/>
    <dataValidation allowBlank="1" showInputMessage="1" showErrorMessage="1" prompt="U ovu ćeliju unesite naziv predmeta ili projekta" sqref="E3:G3" xr:uid="{00000000-0002-0000-0100-000003000000}"/>
    <dataValidation allowBlank="1" showInputMessage="1" showErrorMessage="1" prompt="U ovu ćeliju unesite ime nastavnika" sqref="E4:G4" xr:uid="{00000000-0002-0000-0100-000004000000}"/>
    <dataValidation allowBlank="1" showInputMessage="1" showErrorMessage="1" prompt="U ćelije zdesna unesite prosjek" sqref="H2" xr:uid="{00000000-0002-0000-0100-000005000000}"/>
    <dataValidation allowBlank="1" showInputMessage="1" showErrorMessage="1" prompt="U ćelije zdesna unesite slovnu ocjenu" sqref="H3" xr:uid="{00000000-0002-0000-0100-000006000000}"/>
    <dataValidation allowBlank="1" showInputMessage="1" showErrorMessage="1" prompt="U ćelije zdesna unesite prosjek ocjena. Unesite pojedinosti u tablicu u nastavku" sqref="H4" xr:uid="{00000000-0002-0000-0100-000007000000}"/>
    <dataValidation allowBlank="1" showInputMessage="1" showErrorMessage="1" prompt="U ovaj stupac pod ovim naslovom unesite ime i prezime učenika" sqref="B6" xr:uid="{00000000-0002-0000-0100-000008000000}"/>
    <dataValidation allowBlank="1" showInputMessage="1" showErrorMessage="1" prompt="U ovaj stupac pod ovim naslovom unesite ID učenika" sqref="C6" xr:uid="{00000000-0002-0000-0100-000009000000}"/>
    <dataValidation allowBlank="1" showInputMessage="1" showErrorMessage="1" prompt="U ovom stupcu pod ovim naslovom automatski se izračunava prosjek" sqref="D6" xr:uid="{00000000-0002-0000-0100-00000A000000}"/>
    <dataValidation allowBlank="1" showInputMessage="1" showErrorMessage="1" prompt="U ovom stupcu pod ovim naslovom automatski se izračunava ocjena" sqref="E6" xr:uid="{00000000-0002-0000-0100-00000B000000}"/>
    <dataValidation allowBlank="1" showInputMessage="1" showErrorMessage="1" prompt="U ovom stupcu pod ovim naslovom automatski se izračunava prosjek ocjena" sqref="F6" xr:uid="{00000000-0002-0000-0100-00000C000000}"/>
    <dataValidation allowBlank="1" showInputMessage="1" showErrorMessage="1" prompt="U ovom stupcu pod ovim naslovom automatski se izračunava broj koji nedostaje" sqref="G6" xr:uid="{00000000-0002-0000-0100-00000D000000}"/>
    <dataValidation allowBlank="1" showInputMessage="1" showErrorMessage="1" prompt="U ovaj stupac pod ovim naslovom unesite Zadatak 1" sqref="H6" xr:uid="{00000000-0002-0000-0100-00000E000000}"/>
    <dataValidation allowBlank="1" showInputMessage="1" showErrorMessage="1" prompt="U ovaj stupac pod ovim naslovom unesite Zadatak 2" sqref="I6" xr:uid="{00000000-0002-0000-0100-00000F000000}"/>
    <dataValidation allowBlank="1" showInputMessage="1" showErrorMessage="1" prompt="U ovaj stupac pod ovim naslovom unesite bodove za Ispit 1" sqref="J6" xr:uid="{00000000-0002-0000-0100-000010000000}"/>
    <dataValidation allowBlank="1" showInputMessage="1" showErrorMessage="1" prompt="U ovaj stupac pod ovim naslovom unesite bodove za Ispit 2" sqref="K6" xr:uid="{00000000-0002-0000-0100-000011000000}"/>
    <dataValidation allowBlank="1" showInputMessage="1" showErrorMessage="1" prompt="U ovaj stupac pod ovim naslovom unesite bodove za Test 1" sqref="L6" xr:uid="{00000000-0002-0000-0100-000012000000}"/>
    <dataValidation allowBlank="1" showInputMessage="1" showErrorMessage="1" prompt="U ovaj stupac pod ovim naslovom unesite bodove za Zadatak 3" sqref="M6" xr:uid="{00000000-0002-0000-0100-000013000000}"/>
    <dataValidation allowBlank="1" showInputMessage="1" showErrorMessage="1" prompt="U ovaj stupac pod ovim naslovom unesite bodove za Zadatak 4" sqref="N6" xr:uid="{00000000-0002-0000-0100-000014000000}"/>
    <dataValidation allowBlank="1" showInputMessage="1" showErrorMessage="1" prompt="U ovaj stupac pod ovim naslovom unesite bodove za Ispit 3" sqref="O6" xr:uid="{00000000-0002-0000-0100-000015000000}"/>
    <dataValidation allowBlank="1" showInputMessage="1" showErrorMessage="1" prompt="U ovaj stupac pod ovim naslovom unesite bodove za Test 2" sqref="P6" xr:uid="{00000000-0002-0000-0100-000016000000}"/>
    <dataValidation allowBlank="1" showInputMessage="1" showErrorMessage="1" prompt="Prilagodite naslov stupca i unesite informacije u ovaj stupac pod prilagođenim naslovom" sqref="Q6:U6" xr:uid="{00000000-0002-0000-0100-000017000000}"/>
  </dataValidations>
  <pageMargins left="0.7" right="0.7" top="0.75" bottom="0.75" header="0.3" footer="0.3"/>
  <pageSetup paperSize="9" fitToHeight="0" orientation="portrait" r:id="rId1"/>
  <ignoredErrors>
    <ignoredError sqref="D7 G7:G9 D9" emptyCellReference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1D02B2E-D287-44C8-999C-3F50B7CFE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8B188-859F-4360-B964-534E392B0B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6DDB7-365D-405A-ADB1-C1F4C7C15D6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UPUTE ZA RADNU KNJIGU</vt:lpstr>
      <vt:lpstr>POPIS OCJENA</vt:lpstr>
      <vt:lpstr>'POPIS OCJENA'!Ispis_naslova</vt:lpstr>
      <vt:lpstr>'POPIS OCJENA'!Podrucje_ispisa</vt:lpstr>
      <vt:lpstr>Prosjek</vt:lpstr>
      <vt:lpstr>ProsjekOcjena</vt:lpstr>
      <vt:lpstr>SlovnaOcjena</vt:lpstr>
      <vt:lpstr>TablicaOcjena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2018-12-02T16:11:56Z</dcterms:created>
  <dcterms:modified xsi:type="dcterms:W3CDTF">2019-02-02T03:26:43Z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