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85" windowWidth="15480" windowHeight="6645" tabRatio="478"/>
  </bookViews>
  <sheets>
    <sheet name="Tjedni raspored" sheetId="1" r:id="rId1"/>
  </sheets>
  <definedNames>
    <definedName name="_xlnm.Print_Area" localSheetId="0">'Tjedni raspored'!$A$1:$P$38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<sst xmlns="http://schemas.openxmlformats.org/spreadsheetml/2006/main" count="29" uniqueCount="27">
  <si>
    <t>[Adresa]</t>
  </si>
  <si>
    <t>Zaposlenik:</t>
  </si>
  <si>
    <t>[Adresa 2]</t>
  </si>
  <si>
    <t>Upravitelj:</t>
  </si>
  <si>
    <t>Zaposlenikov broj telefona:</t>
  </si>
  <si>
    <t>Zaposlenikova e-pošta:</t>
  </si>
  <si>
    <t>Tjedan završava</t>
  </si>
  <si>
    <t>Tjedni raspored</t>
  </si>
  <si>
    <t>Dan</t>
  </si>
  <si>
    <t>Datum</t>
  </si>
  <si>
    <t>Naziv projekta</t>
  </si>
  <si>
    <t>Zadatak</t>
  </si>
  <si>
    <t>Redovni sati</t>
  </si>
  <si>
    <t>Prekovremeni sati</t>
  </si>
  <si>
    <t>Ukupno</t>
  </si>
  <si>
    <t>Ponedjeljak</t>
  </si>
  <si>
    <t>Utorak</t>
  </si>
  <si>
    <t>Srijeda</t>
  </si>
  <si>
    <t>Četvrtak</t>
  </si>
  <si>
    <t>Petak</t>
  </si>
  <si>
    <t>Subota</t>
  </si>
  <si>
    <t>Nedjelja</t>
  </si>
  <si>
    <t>Ukupan broj sati</t>
  </si>
  <si>
    <t>Potpis zaposlenika</t>
  </si>
  <si>
    <t>Potpis upravitelja</t>
  </si>
  <si>
    <t>[Poštanski broj i grad]</t>
  </si>
  <si>
    <t>[Naziv poduzeća]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</si>
</sst>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99999]###\-####;\(###\)\ ###\-####"/>
    <numFmt numFmtId="165" formatCode="d/m/yyyy/"/>
  </numFmts>
  <fonts count="9" x14ac:knownFonts="1">
    <font>
      <sz val="10"/>
      <name val="Arial"/>
      <charset val="238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14" fontId="2" fillId="0" borderId="0" xfId="0" applyNumberFormat="1" applyFont="1" applyAlignment="1">
      <alignment horizontal="left"/>
    </xf>
    <xf numFmtId="0" fontId="6" fillId="0" borderId="0" xfId="0" applyFont="1"/>
    <xf numFmtId="0" fontId="2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2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" fontId="7" fillId="3" borderId="6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6" xfId="0" applyFont="1" applyBorder="1"/>
    <xf numFmtId="0" fontId="8" fillId="0" borderId="0" xfId="0" applyFont="1" applyAlignment="1">
      <alignment horizontal="left" vertical="top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vertical="center"/>
    </xf>
    <xf numFmtId="2" fontId="7" fillId="3" borderId="16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left"/>
    </xf>
    <xf numFmtId="165" fontId="8" fillId="2" borderId="6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showZeros="0" tabSelected="1" workbookViewId="0">
      <selection activeCell="B13" sqref="B13:B19"/>
    </sheetView>
  </sheetViews>
  <sheetFormatPr defaultRowHeight="12.75" x14ac:dyDescent="0.2"/>
  <cols>
    <col min="2" max="2" width="10.85546875" customWidth="1"/>
    <col min="3" max="3" width="11.7109375" customWidth="1"/>
    <col min="4" max="4" width="12.28515625" customWidth="1"/>
    <col min="5" max="7" width="13" customWidth="1"/>
  </cols>
  <sheetData>
    <row r="1" spans="1:7" ht="33" customHeight="1" x14ac:dyDescent="0.8">
      <c r="A1" s="1" t="s">
        <v>26</v>
      </c>
      <c r="B1" s="1"/>
      <c r="C1" s="1"/>
      <c r="D1" s="1"/>
      <c r="E1" s="3"/>
      <c r="F1" s="3"/>
      <c r="G1" s="4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 t="s">
        <v>0</v>
      </c>
      <c r="B3" s="2"/>
      <c r="C3" s="2"/>
      <c r="D3" s="2"/>
      <c r="E3" s="5" t="s">
        <v>1</v>
      </c>
      <c r="F3" s="6"/>
      <c r="G3" s="2"/>
    </row>
    <row r="4" spans="1:7" x14ac:dyDescent="0.2">
      <c r="A4" s="2" t="s">
        <v>2</v>
      </c>
      <c r="B4" s="2"/>
      <c r="C4" s="2"/>
      <c r="D4" s="2"/>
      <c r="E4" s="5" t="s">
        <v>3</v>
      </c>
      <c r="F4" s="6"/>
      <c r="G4" s="2"/>
    </row>
    <row r="5" spans="1:7" x14ac:dyDescent="0.2">
      <c r="A5" s="2" t="s">
        <v>25</v>
      </c>
      <c r="B5" s="2"/>
      <c r="C5" s="2"/>
      <c r="D5" s="2"/>
      <c r="E5" s="5" t="s">
        <v>4</v>
      </c>
      <c r="F5" s="7"/>
      <c r="G5" s="2"/>
    </row>
    <row r="6" spans="1:7" x14ac:dyDescent="0.2">
      <c r="A6" s="2"/>
      <c r="B6" s="2"/>
      <c r="C6" s="2"/>
      <c r="D6" s="2"/>
      <c r="E6" s="5" t="s">
        <v>5</v>
      </c>
      <c r="F6" s="2"/>
      <c r="G6" s="2"/>
    </row>
    <row r="7" spans="1:7" x14ac:dyDescent="0.2">
      <c r="A7" s="2"/>
      <c r="B7" s="2"/>
      <c r="C7" s="2"/>
      <c r="D7" s="2"/>
      <c r="E7" s="2"/>
      <c r="F7" s="6"/>
      <c r="G7" s="2"/>
    </row>
    <row r="8" spans="1:7" ht="18.75" x14ac:dyDescent="0.3">
      <c r="A8" s="8"/>
      <c r="B8" s="8"/>
      <c r="C8" s="8"/>
      <c r="D8" s="8"/>
      <c r="E8" s="5" t="s">
        <v>6</v>
      </c>
      <c r="F8" s="37">
        <v>37717</v>
      </c>
      <c r="G8" s="2"/>
    </row>
    <row r="9" spans="1:7" ht="18.75" x14ac:dyDescent="0.3">
      <c r="A9" s="8"/>
      <c r="B9" s="8"/>
      <c r="C9" s="8"/>
      <c r="D9" s="8"/>
      <c r="E9" s="5"/>
      <c r="F9" s="9"/>
      <c r="G9" s="2"/>
    </row>
    <row r="10" spans="1:7" ht="15" x14ac:dyDescent="0.2">
      <c r="A10" s="10" t="s">
        <v>7</v>
      </c>
      <c r="B10" s="10"/>
      <c r="C10" s="10"/>
      <c r="D10" s="2"/>
      <c r="E10" s="2"/>
      <c r="F10" s="2"/>
      <c r="G10" s="2"/>
    </row>
    <row r="11" spans="1:7" ht="13.5" thickBot="1" x14ac:dyDescent="0.25">
      <c r="A11" s="2"/>
      <c r="B11" s="11"/>
      <c r="C11" s="2"/>
      <c r="D11" s="2"/>
      <c r="E11" s="2"/>
      <c r="F11" s="2"/>
      <c r="G11" s="2"/>
    </row>
    <row r="12" spans="1:7" ht="23.25" customHeight="1" x14ac:dyDescent="0.2">
      <c r="A12" s="27" t="s">
        <v>8</v>
      </c>
      <c r="B12" s="26" t="s">
        <v>9</v>
      </c>
      <c r="C12" s="12" t="s">
        <v>10</v>
      </c>
      <c r="D12" s="12" t="s">
        <v>11</v>
      </c>
      <c r="E12" s="13" t="s">
        <v>12</v>
      </c>
      <c r="F12" s="30" t="s">
        <v>13</v>
      </c>
      <c r="G12" s="33" t="s">
        <v>14</v>
      </c>
    </row>
    <row r="13" spans="1:7" ht="23.25" customHeight="1" x14ac:dyDescent="0.2">
      <c r="A13" s="28" t="s">
        <v>15</v>
      </c>
      <c r="B13" s="38">
        <f>IF($F$8=0,"",$F$8-6)</f>
        <v>37711</v>
      </c>
      <c r="C13" s="14"/>
      <c r="D13" s="14"/>
      <c r="E13" s="15"/>
      <c r="F13" s="31"/>
      <c r="G13" s="34">
        <f t="shared" ref="G13:G19" si="0">IF(E13+F13&gt;24,"Unijeli ste više od 24 sata.",E13+F13)</f>
        <v>0</v>
      </c>
    </row>
    <row r="14" spans="1:7" ht="23.25" customHeight="1" x14ac:dyDescent="0.2">
      <c r="A14" s="28" t="s">
        <v>16</v>
      </c>
      <c r="B14" s="38">
        <f>IF($F$8=0,"",$F$8-5)</f>
        <v>37712</v>
      </c>
      <c r="C14" s="14"/>
      <c r="D14" s="14"/>
      <c r="E14" s="15"/>
      <c r="F14" s="31"/>
      <c r="G14" s="34">
        <f t="shared" si="0"/>
        <v>0</v>
      </c>
    </row>
    <row r="15" spans="1:7" ht="23.25" customHeight="1" x14ac:dyDescent="0.2">
      <c r="A15" s="28" t="s">
        <v>17</v>
      </c>
      <c r="B15" s="38">
        <f>IF($F$8=0,"",$F$8-4)</f>
        <v>37713</v>
      </c>
      <c r="C15" s="14"/>
      <c r="D15" s="14"/>
      <c r="E15" s="15"/>
      <c r="F15" s="31"/>
      <c r="G15" s="34">
        <f t="shared" si="0"/>
        <v>0</v>
      </c>
    </row>
    <row r="16" spans="1:7" ht="23.25" customHeight="1" x14ac:dyDescent="0.2">
      <c r="A16" s="28" t="s">
        <v>18</v>
      </c>
      <c r="B16" s="38">
        <f>IF($F$8=0,"",$F$8-3)</f>
        <v>37714</v>
      </c>
      <c r="C16" s="14"/>
      <c r="D16" s="14"/>
      <c r="E16" s="15"/>
      <c r="F16" s="31"/>
      <c r="G16" s="34">
        <f t="shared" si="0"/>
        <v>0</v>
      </c>
    </row>
    <row r="17" spans="1:7" ht="23.25" customHeight="1" x14ac:dyDescent="0.2">
      <c r="A17" s="28" t="s">
        <v>19</v>
      </c>
      <c r="B17" s="38">
        <f>IF($F$8=0,"",$F$8-2)</f>
        <v>37715</v>
      </c>
      <c r="C17" s="14"/>
      <c r="D17" s="14"/>
      <c r="E17" s="15"/>
      <c r="F17" s="31"/>
      <c r="G17" s="34">
        <f t="shared" si="0"/>
        <v>0</v>
      </c>
    </row>
    <row r="18" spans="1:7" ht="23.25" customHeight="1" x14ac:dyDescent="0.2">
      <c r="A18" s="28" t="s">
        <v>20</v>
      </c>
      <c r="B18" s="38">
        <f>IF($F$8=0,"",$F$8-1)</f>
        <v>37716</v>
      </c>
      <c r="C18" s="14"/>
      <c r="D18" s="14"/>
      <c r="E18" s="15"/>
      <c r="F18" s="31"/>
      <c r="G18" s="34">
        <f t="shared" si="0"/>
        <v>0</v>
      </c>
    </row>
    <row r="19" spans="1:7" ht="23.25" customHeight="1" thickBot="1" x14ac:dyDescent="0.25">
      <c r="A19" s="29" t="s">
        <v>21</v>
      </c>
      <c r="B19" s="39">
        <f>IF($F$8=0,"",$F$8)</f>
        <v>37717</v>
      </c>
      <c r="C19" s="16"/>
      <c r="D19" s="16"/>
      <c r="E19" s="17"/>
      <c r="F19" s="32"/>
      <c r="G19" s="35">
        <f t="shared" si="0"/>
        <v>0</v>
      </c>
    </row>
    <row r="20" spans="1:7" ht="23.25" customHeight="1" thickBot="1" x14ac:dyDescent="0.25">
      <c r="A20" s="2"/>
      <c r="B20" s="2"/>
      <c r="C20" s="18"/>
      <c r="D20" s="19" t="s">
        <v>22</v>
      </c>
      <c r="E20" s="36">
        <f>SUM(E13:E19)</f>
        <v>0</v>
      </c>
      <c r="F20" s="20">
        <f>SUM(F13:F19)</f>
        <v>0</v>
      </c>
      <c r="G20" s="21">
        <f>SUM(G13:G19)</f>
        <v>0</v>
      </c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2"/>
      <c r="B23" s="22"/>
      <c r="C23" s="22"/>
      <c r="D23" s="22"/>
      <c r="E23" s="2"/>
      <c r="F23" s="23"/>
      <c r="G23" s="2"/>
    </row>
    <row r="24" spans="1:7" x14ac:dyDescent="0.2">
      <c r="A24" s="23" t="s">
        <v>23</v>
      </c>
      <c r="B24" s="23"/>
      <c r="C24" s="23"/>
      <c r="D24" s="23" t="s">
        <v>9</v>
      </c>
      <c r="E24" s="2"/>
      <c r="F24" s="23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4"/>
      <c r="B27" s="24"/>
      <c r="C27" s="24"/>
      <c r="D27" s="24"/>
      <c r="E27" s="2"/>
      <c r="F27" s="2"/>
      <c r="G27" s="2"/>
    </row>
    <row r="28" spans="1:7" x14ac:dyDescent="0.2">
      <c r="A28" s="25" t="s">
        <v>24</v>
      </c>
      <c r="B28" s="25"/>
      <c r="C28" s="25"/>
      <c r="D28" s="25" t="s">
        <v>9</v>
      </c>
      <c r="E28" s="2"/>
      <c r="F28" s="25"/>
      <c r="G28" s="2"/>
    </row>
  </sheetData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 xsi:nil="true"/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237886</Value>
      <Value>237890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OfficeOnlineVNext,OfficeOnline</PublishTargets>
    <AcquiredFrom xmlns="8badc642-15f9-493b-af2e-800910d66b6f">Internal MS</AcquiredFrom>
    <AssetStart xmlns="8badc642-15f9-493b-af2e-800910d66b6f">2012-01-27T03:30:00+00:00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 xsi:nil="true"/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TP102820651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812251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2365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29D99E-4EFD-4A71-83A6-BD549E4E87B2}"/>
</file>

<file path=customXml/itemProps2.xml><?xml version="1.0" encoding="utf-8"?>
<ds:datastoreItem xmlns:ds="http://schemas.openxmlformats.org/officeDocument/2006/customXml" ds:itemID="{CC54C39E-4373-4381-869C-99A605DCF839}"/>
</file>

<file path=customXml/itemProps3.xml><?xml version="1.0" encoding="utf-8"?>
<ds:datastoreItem xmlns:ds="http://schemas.openxmlformats.org/officeDocument/2006/customXml" ds:itemID="{44387950-8E7B-458C-A822-8259C3B18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Tjedni raspored</vt:lpstr>
      <vt:lpstr>'Tjedni raspored'!Print_Area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2003-09-05T13:38:24Z</cp:lastPrinted>
  <dcterms:created xsi:type="dcterms:W3CDTF">2000-08-25T01:59:39Z</dcterms:created>
  <dcterms:modified xsi:type="dcterms:W3CDTF">2012-09-06T20:44:50Z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TC060888881050</vt:lpwstr>
  </property>
  <property fmtid="{D5CDD505-2E9C-101B-9397-08002B2CF9AE}" pid="3" name="Order">
    <vt:r8>7253700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