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r-HR\"/>
    </mc:Choice>
  </mc:AlternateContent>
  <xr:revisionPtr revIDLastSave="0" documentId="13_ncr:1_{4C651B54-B844-401F-909D-CCFAABCFAF6C}" xr6:coauthVersionLast="43" xr6:coauthVersionMax="43" xr10:uidLastSave="{00000000-0000-0000-0000-000000000000}"/>
  <bookViews>
    <workbookView xWindow="-120" yWindow="-120" windowWidth="28500" windowHeight="14415" xr2:uid="{00000000-000D-0000-FFFF-FFFF00000000}"/>
  </bookViews>
  <sheets>
    <sheet name="Raspored zadataka" sheetId="1" r:id="rId1"/>
  </sheets>
  <definedNames>
    <definedName name="DatumPočetka">'Raspored zadataka'!$B$4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<sst xmlns="http://schemas.openxmlformats.org/spreadsheetml/2006/main" count="38" uniqueCount="38">
  <si>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t>ZA TJEDAN:</t>
  </si>
  <si>
    <t>Zadatak</t>
  </si>
  <si>
    <t>Skupljanje igračaka/razno</t>
  </si>
  <si>
    <t>Preuzimanje pošte</t>
  </si>
  <si>
    <t>Iznošenje smeća</t>
  </si>
  <si>
    <t>Pripremanje večere</t>
  </si>
  <si>
    <t>Brisanje prašine</t>
  </si>
  <si>
    <t>Metenje</t>
  </si>
  <si>
    <t>Usisavanje prašine</t>
  </si>
  <si>
    <t>Čišćenje podova</t>
  </si>
  <si>
    <t>Čišćenje kupaonice</t>
  </si>
  <si>
    <t>Čišćenje spavaće sobe</t>
  </si>
  <si>
    <t>Pranje rublja</t>
  </si>
  <si>
    <t>Košnja travnjaka</t>
  </si>
  <si>
    <t>Grabljanje travnjaka</t>
  </si>
  <si>
    <t>Pljevljenje vrta</t>
  </si>
  <si>
    <t>Rezanje živice</t>
  </si>
  <si>
    <t>Zalijevanje biljki</t>
  </si>
  <si>
    <t>Čišćenje garaže</t>
  </si>
  <si>
    <t xml:space="preserve"> OSOBA</t>
  </si>
  <si>
    <t>Ime i prezime 1</t>
  </si>
  <si>
    <t>Ime i prezime 2</t>
  </si>
  <si>
    <t>GOTOVO</t>
  </si>
  <si>
    <t>Da</t>
  </si>
  <si>
    <t>Ne</t>
  </si>
  <si>
    <t xml:space="preserve"> OSOBA </t>
  </si>
  <si>
    <t xml:space="preserve">GOTOVO </t>
  </si>
  <si>
    <t xml:space="preserve"> OSOBA  </t>
  </si>
  <si>
    <t xml:space="preserve">GOTOVO  </t>
  </si>
  <si>
    <t xml:space="preserve"> OSOBA   </t>
  </si>
  <si>
    <t xml:space="preserve">GOTOVO   </t>
  </si>
  <si>
    <t xml:space="preserve"> OSOBA    </t>
  </si>
  <si>
    <t xml:space="preserve">GOTOVO    </t>
  </si>
  <si>
    <t xml:space="preserve"> OSOBA     </t>
  </si>
  <si>
    <t xml:space="preserve">GOTOVO     </t>
  </si>
  <si>
    <t xml:space="preserve"> OSOBA      </t>
  </si>
  <si>
    <t xml:space="preserve">GOTOVO      </t>
  </si>
  <si>
    <r>
      <rPr>
        <sz val="36"/>
        <color theme="3"/>
        <rFont val="Calibri"/>
        <family val="2"/>
        <scheme val="major"/>
      </rPr>
      <t xml:space="preserve">Raspored </t>
    </r>
    <r>
      <rPr>
        <b/>
        <sz val="36"/>
        <color theme="3"/>
        <rFont val="Calibri"/>
        <family val="2"/>
        <charset val="238"/>
        <scheme val="minor"/>
      </rPr>
      <t>zadataka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</si>
</sst>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27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3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7" fontId="4" fillId="9" borderId="22" xfId="0" applyNumberFormat="1" applyFont="1" applyFill="1" applyBorder="1" applyAlignment="1">
      <alignment horizontal="left" vertical="center" indent="1"/>
    </xf>
    <xf numFmtId="167" fontId="4" fillId="9" borderId="0" xfId="0" applyNumberFormat="1" applyFont="1" applyFill="1" applyBorder="1" applyAlignment="1">
      <alignment horizontal="left" vertical="center" indent="1"/>
    </xf>
    <xf numFmtId="167" fontId="4" fillId="3" borderId="0" xfId="0" applyNumberFormat="1" applyFont="1" applyFill="1" applyBorder="1" applyAlignment="1">
      <alignment horizontal="left" vertical="center" indent="1"/>
    </xf>
    <xf numFmtId="167" fontId="4" fillId="4" borderId="0" xfId="0" applyNumberFormat="1" applyFont="1" applyFill="1" applyBorder="1" applyAlignment="1">
      <alignment horizontal="left" vertical="center" indent="1"/>
    </xf>
    <xf numFmtId="167" fontId="4" fillId="5" borderId="0" xfId="0" applyNumberFormat="1" applyFont="1" applyFill="1" applyBorder="1" applyAlignment="1">
      <alignment horizontal="left" vertical="center" indent="1"/>
    </xf>
    <xf numFmtId="167" fontId="4" fillId="6" borderId="0" xfId="0" applyNumberFormat="1" applyFont="1" applyFill="1" applyBorder="1" applyAlignment="1">
      <alignment horizontal="left" vertical="center" indent="1"/>
    </xf>
    <xf numFmtId="167" fontId="4" fillId="7" borderId="0" xfId="0" applyNumberFormat="1" applyFont="1" applyFill="1" applyBorder="1" applyAlignment="1">
      <alignment horizontal="left" vertical="center" indent="1"/>
    </xf>
    <xf numFmtId="167" fontId="4" fillId="8" borderId="0" xfId="0" applyNumberFormat="1" applyFont="1" applyFill="1" applyBorder="1" applyAlignment="1">
      <alignment horizontal="left" vertical="center" indent="1"/>
    </xf>
    <xf numFmtId="167" fontId="4" fillId="8" borderId="14" xfId="0" applyNumberFormat="1" applyFont="1" applyFill="1" applyBorder="1" applyAlignment="1">
      <alignment horizontal="left" vertical="center" indent="1"/>
    </xf>
  </cellXfs>
  <cellStyles count="48">
    <cellStyle name="20% - Isticanje1" xfId="25" builtinId="30" customBuiltin="1"/>
    <cellStyle name="20% - Isticanje2" xfId="29" builtinId="34" customBuiltin="1"/>
    <cellStyle name="20% - Isticanje3" xfId="33" builtinId="38" customBuiltin="1"/>
    <cellStyle name="20% - Isticanje4" xfId="37" builtinId="42" customBuiltin="1"/>
    <cellStyle name="20% - Isticanje5" xfId="41" builtinId="46" customBuiltin="1"/>
    <cellStyle name="20% - Isticanje6" xfId="45" builtinId="50" customBuiltin="1"/>
    <cellStyle name="40% - Isticanje1" xfId="26" builtinId="31" customBuiltin="1"/>
    <cellStyle name="40% - Isticanje2" xfId="30" builtinId="35" customBuiltin="1"/>
    <cellStyle name="40% - Isticanje3" xfId="34" builtinId="39" customBuiltin="1"/>
    <cellStyle name="40% - Isticanje4" xfId="38" builtinId="43" customBuiltin="1"/>
    <cellStyle name="40% - Isticanje5" xfId="42" builtinId="47" customBuiltin="1"/>
    <cellStyle name="40% - Isticanje6" xfId="46" builtinId="51" customBuiltin="1"/>
    <cellStyle name="60% - Isticanje1" xfId="27" builtinId="32" customBuiltin="1"/>
    <cellStyle name="60% - Isticanje2" xfId="31" builtinId="36" customBuiltin="1"/>
    <cellStyle name="60% - Isticanje3" xfId="35" builtinId="40" customBuiltin="1"/>
    <cellStyle name="60% - Isticanje4" xfId="39" builtinId="44" customBuiltin="1"/>
    <cellStyle name="60% - Isticanje5" xfId="43" builtinId="48" customBuiltin="1"/>
    <cellStyle name="60% - Isticanje6" xfId="47" builtinId="52" customBuiltin="1"/>
    <cellStyle name="Bilješka" xfId="22" builtinId="10" customBuiltin="1"/>
    <cellStyle name="Dobro" xfId="13" builtinId="26" customBuiltin="1"/>
    <cellStyle name="Isticanje1" xfId="24" builtinId="29" customBuiltin="1"/>
    <cellStyle name="Isticanje2" xfId="28" builtinId="33" customBuiltin="1"/>
    <cellStyle name="Isticanje3" xfId="32" builtinId="37" customBuiltin="1"/>
    <cellStyle name="Isticanje4" xfId="36" builtinId="41" customBuiltin="1"/>
    <cellStyle name="Isticanje5" xfId="40" builtinId="45" customBuiltin="1"/>
    <cellStyle name="Isticanje6" xfId="44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Oblikovanje za osobu" xfId="5" xr:uid="{00000000-0005-0000-0000-000006000000}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6" builtinId="53" customBuiltin="1"/>
    <cellStyle name="Tekst upozorenja" xfId="21" builtinId="11" customBuiltin="1"/>
    <cellStyle name="Ukupni zbroj" xfId="23" builtinId="25" customBuiltin="1"/>
    <cellStyle name="Unos" xfId="16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lica s rasporedom zadataka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daci" displayName="Zadaci" ref="B6:P23" totalsRowDxfId="23">
  <autoFilter ref="B6:P23" xr:uid="{00000000-0009-0000-0100-000001000000}"/>
  <tableColumns count="15">
    <tableColumn id="1" xr3:uid="{00000000-0010-0000-0000-000001000000}" name="Zadatak" totalsRowLabel="Zbroj" dataDxfId="22" totalsRowDxfId="0"/>
    <tableColumn id="2" xr3:uid="{00000000-0010-0000-0000-000002000000}" name=" OSOBA" totalsRowDxfId="1" dataCellStyle="Oblikovanje za osobu"/>
    <tableColumn id="3" xr3:uid="{00000000-0010-0000-0000-000003000000}" name="GOTOVO" dataDxfId="21" totalsRowDxfId="2"/>
    <tableColumn id="4" xr3:uid="{00000000-0010-0000-0000-000004000000}" name=" OSOBA " totalsRowDxfId="3" dataCellStyle="Oblikovanje za osobu"/>
    <tableColumn id="5" xr3:uid="{00000000-0010-0000-0000-000005000000}" name="GOTOVO " dataDxfId="20" totalsRowDxfId="4"/>
    <tableColumn id="6" xr3:uid="{00000000-0010-0000-0000-000006000000}" name=" OSOBA  " totalsRowDxfId="5" dataCellStyle="Oblikovanje za osobu"/>
    <tableColumn id="7" xr3:uid="{00000000-0010-0000-0000-000007000000}" name="GOTOVO  " dataDxfId="19" totalsRowDxfId="6"/>
    <tableColumn id="8" xr3:uid="{00000000-0010-0000-0000-000008000000}" name=" OSOBA   " totalsRowDxfId="7" dataCellStyle="Oblikovanje za osobu"/>
    <tableColumn id="9" xr3:uid="{00000000-0010-0000-0000-000009000000}" name="GOTOVO   " dataDxfId="18" totalsRowDxfId="8"/>
    <tableColumn id="10" xr3:uid="{00000000-0010-0000-0000-00000A000000}" name=" OSOBA    " totalsRowDxfId="9" dataCellStyle="Oblikovanje za osobu"/>
    <tableColumn id="11" xr3:uid="{00000000-0010-0000-0000-00000B000000}" name="GOTOVO    " dataDxfId="17" totalsRowDxfId="10"/>
    <tableColumn id="12" xr3:uid="{00000000-0010-0000-0000-00000C000000}" name=" OSOBA     " totalsRowDxfId="11" dataCellStyle="Oblikovanje za osobu"/>
    <tableColumn id="13" xr3:uid="{00000000-0010-0000-0000-00000D000000}" name="GOTOVO     " dataDxfId="16" totalsRowDxfId="12"/>
    <tableColumn id="14" xr3:uid="{00000000-0010-0000-0000-00000E000000}" name=" OSOBA      " totalsRowDxfId="13" dataCellStyle="Oblikovanje za osobu"/>
    <tableColumn id="15" xr3:uid="{00000000-0010-0000-0000-00000F000000}" name="GOTOVO      " totalsRowFunction="count" dataDxfId="15" totalsRowDxfId="14"/>
  </tableColumns>
  <tableStyleInfo name="Tablica s rasporedom zadataka" showFirstColumn="1" showLastColumn="0" showRowStripes="0" showColumnStripes="1"/>
  <extLst>
    <ext xmlns:x14="http://schemas.microsoft.com/office/spreadsheetml/2009/9/main" uri="{504A1905-F514-4f6f-8877-14C23A59335A}">
      <x14:table altTextSummary="U ovu tablicu unesite zadatke i ime osobe koja će ih obaviti, a zatim odaberite Da ili Ne da biste naznačili jesu li dovršeni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34.7109375" style="4" customWidth="1"/>
    <col min="3" max="3" width="14.85546875" style="4" customWidth="1"/>
    <col min="4" max="4" width="12.28515625" style="4" customWidth="1"/>
    <col min="5" max="5" width="14.85546875" style="4" customWidth="1"/>
    <col min="6" max="6" width="12.28515625" style="4" customWidth="1"/>
    <col min="7" max="7" width="14.85546875" style="4" customWidth="1"/>
    <col min="8" max="8" width="12.28515625" style="4" customWidth="1"/>
    <col min="9" max="9" width="14.85546875" style="4" customWidth="1"/>
    <col min="10" max="10" width="12.28515625" style="4" customWidth="1"/>
    <col min="11" max="11" width="14.85546875" style="4" customWidth="1"/>
    <col min="12" max="12" width="12.28515625" style="4" customWidth="1"/>
    <col min="13" max="13" width="14.85546875" style="4" customWidth="1"/>
    <col min="14" max="14" width="12.28515625" style="4" customWidth="1"/>
    <col min="15" max="15" width="14.85546875" style="4" customWidth="1"/>
    <col min="16" max="16" width="12.2851562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22" t="s">
        <v>37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23" t="str">
        <f ca="1">UPPER(TEXT(DatumPočetka,"aaa"))</f>
        <v>SRI</v>
      </c>
      <c r="D3" s="24"/>
      <c r="E3" s="25" t="str">
        <f ca="1">UPPER(TEXT(DatumPočetka+1,"aaa"))</f>
        <v>ČET</v>
      </c>
      <c r="F3" s="25"/>
      <c r="G3" s="26" t="str">
        <f ca="1">UPPER(TEXT(DatumPočetka+2,"aaa"))</f>
        <v>PET</v>
      </c>
      <c r="H3" s="26"/>
      <c r="I3" s="27" t="str">
        <f ca="1">UPPER(TEXT(DatumPočetka+3,"aaa"))</f>
        <v>SUB</v>
      </c>
      <c r="J3" s="27"/>
      <c r="K3" s="28" t="str">
        <f ca="1">UPPER(TEXT(DatumPočetka+4,"aaa"))</f>
        <v>NED</v>
      </c>
      <c r="L3" s="28"/>
      <c r="M3" s="29" t="str">
        <f ca="1">UPPER(TEXT(DatumPočetka+5,"aaa"))</f>
        <v>PON</v>
      </c>
      <c r="N3" s="29"/>
      <c r="O3" s="30" t="str">
        <f ca="1">UPPER(TEXT(DatumPočetka+6,"aaa"))</f>
        <v>UTO</v>
      </c>
      <c r="P3" s="31"/>
    </row>
    <row r="4" spans="2:16" customFormat="1" ht="33.75" customHeight="1" x14ac:dyDescent="0.25">
      <c r="B4" s="8">
        <f ca="1">TODAY()+30</f>
        <v>43635</v>
      </c>
      <c r="C4" s="32">
        <f ca="1">DatumPočetka</f>
        <v>43635</v>
      </c>
      <c r="D4" s="33"/>
      <c r="E4" s="34">
        <f ca="1">DatumPočetka+1</f>
        <v>43636</v>
      </c>
      <c r="F4" s="34"/>
      <c r="G4" s="35">
        <f ca="1">DatumPočetka+2</f>
        <v>43637</v>
      </c>
      <c r="H4" s="35"/>
      <c r="I4" s="36">
        <f ca="1">DatumPočetka+3</f>
        <v>43638</v>
      </c>
      <c r="J4" s="36"/>
      <c r="K4" s="37">
        <f ca="1">DatumPočetka+4</f>
        <v>43639</v>
      </c>
      <c r="L4" s="37"/>
      <c r="M4" s="38">
        <f ca="1">DatumPočetka+5</f>
        <v>43640</v>
      </c>
      <c r="N4" s="38"/>
      <c r="O4" s="39">
        <f ca="1">DatumPočetka+6</f>
        <v>43641</v>
      </c>
      <c r="P4" s="40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19</v>
      </c>
      <c r="D6" s="2" t="s">
        <v>22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</row>
    <row r="7" spans="2:16" customFormat="1" ht="31.5" customHeight="1" x14ac:dyDescent="0.25">
      <c r="B7" s="3" t="s">
        <v>2</v>
      </c>
      <c r="C7" s="21" t="s">
        <v>20</v>
      </c>
      <c r="D7" s="1" t="s">
        <v>23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1" t="s">
        <v>21</v>
      </c>
      <c r="D8" s="1" t="s">
        <v>24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6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7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8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9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10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11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12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13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14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15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16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17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18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Na ovom radnom listu stvorite raspored zadataka. Pojedinosti unesite u tablicu zadataka" sqref="A1" xr:uid="{00000000-0002-0000-0000-000000000000}"/>
    <dataValidation allowBlank="1" showInputMessage="1" showErrorMessage="1" prompt="U ovoj se ćeliji nalazi naslov ovog radnog lista. Datum kojim počinje tjedan unesite u ćeliju B4. Dani se automatski ažuriraju u ćelijama od C3 do O3, a datumi u ćelijama od C4 do O4" sqref="B1:P1" xr:uid="{00000000-0002-0000-0000-000001000000}"/>
    <dataValidation allowBlank="1" showInputMessage="1" showErrorMessage="1" prompt="U ćeliju ispod ove unesite dan kojim počinje tjedan " sqref="B3" xr:uid="{00000000-0002-0000-0000-000002000000}"/>
    <dataValidation allowBlank="1" showInputMessage="1" showErrorMessage="1" prompt="U ovu ćeliju unesite dan kojim počinje tjedan" sqref="B4" xr:uid="{00000000-0002-0000-0000-000003000000}"/>
    <dataValidation allowBlank="1" showInputMessage="1" showErrorMessage="1" prompt="U ovom stupcu ispod ovog zaglavlja unesite ili prilagodite zadatke. Određene unose potražite pomoću filtara zaglavlja" sqref="B6" xr:uid="{00000000-0002-0000-0000-000004000000}"/>
    <dataValidation allowBlank="1" showInputMessage="1" showErrorMessage="1" prompt="U ovom stupcu ispod ovog zaglavlja unesite ime osobe koja će obaviti zadatak na odgovarajući dan i datum" sqref="C6 E6 I6 K6 M6 O6 G6" xr:uid="{00000000-0002-0000-0000-000005000000}"/>
    <dataValidation allowBlank="1" showInputMessage="1" showErrorMessage="1" prompt="U ovom stupcu ispod ovog zaglavlja odaberite Da ili Ne da biste naznačili je li zadatak obavljen. Pritisnite ALT + STRELICA DOLJE da biste otvorili padajući popis pa ENTER da biste odabrali neku mogućnost" sqref="D6 F6 H6 L6 N6 P6" xr:uid="{00000000-0002-0000-0000-000006000000}"/>
    <dataValidation allowBlank="1" showInputMessage="1" prompt="U ovom stupcu ispod ovog zaglavlja odaberite Da ili Ne da biste naznačili je li zadatak obavljen. Pritisnite ALT + STRELICA DOLJE da biste otvorili padajući popis pa ENTER da biste odabrali neku mogućnost" sqref="J6" xr:uid="{00000000-0002-0000-0000-000007000000}"/>
    <dataValidation allowBlank="1" showInputMessage="1" showErrorMessage="1" prompt="U ovom se retku u ćelijama od C3 do O3 nalaze dani u tjednu" sqref="C3:D3" xr:uid="{00000000-0002-0000-0000-000008000000}"/>
    <dataValidation allowBlank="1" showInputMessage="1" showErrorMessage="1" prompt="U ovom se retku u ćelijama od C4 do O4 nalaze datumi" sqref="C4:D4" xr:uid="{00000000-0002-0000-0000-000009000000}"/>
    <dataValidation type="list" errorStyle="warning" allowBlank="1" showInputMessage="1" showErrorMessage="1" error="Na popisu odaberite Da ili Ne. Odaberite ODUSTANI, pritisnite ALT + STRELICA DOLJE da bi se prikazale mogućnosti, a potom STRELICA DOLJE i ENTER da biste odabrali neku od njih" sqref="D7:D23 F7:F23 H7:H23 J7:J23 L7:L23 N7:N23 P7:P23" xr:uid="{00000000-0002-0000-0000-00000A000000}">
      <formula1>"Da,Ne"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Raspored zadataka</vt:lpstr>
      <vt:lpstr>DatumPočetka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2019-05-20T09:15:20Z</dcterms:modified>
</cp:coreProperties>
</file>