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4D1111D7-C06A-4267-9A0B-4DFD7D42C829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Proračun za sustanare" sheetId="1" r:id="rId1"/>
  </sheets>
  <definedNames>
    <definedName name="_xlnm.Print_Titles" localSheetId="0">'Proračun za sustanare'!$8:$8</definedName>
    <definedName name="UkupniTroškovi">SUM(Troškovi[iznos])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" i="1" l="1"/>
  <c r="C3" i="1"/>
  <c r="C4" i="1"/>
  <c r="C5" i="1"/>
  <c r="C6" i="1" l="1"/>
</calcChain>
</file>

<file path=xl/sharedStrings.xml><?xml version="1.0" encoding="utf-8"?>
<sst xmlns="http://schemas.openxmlformats.org/spreadsheetml/2006/main" count="30" uniqueCount="19">
  <si>
    <t>proračun za troškove kućanstva</t>
  </si>
  <si>
    <t>sustanar 1</t>
  </si>
  <si>
    <t>sustanar 2</t>
  </si>
  <si>
    <t>sustanar 3</t>
  </si>
  <si>
    <t>sustanar 4</t>
  </si>
  <si>
    <t>ukupni troškovi</t>
  </si>
  <si>
    <t>trošak</t>
  </si>
  <si>
    <t>stanarina</t>
  </si>
  <si>
    <t>struja</t>
  </si>
  <si>
    <t>namirnice</t>
  </si>
  <si>
    <t>fiksni telefon</t>
  </si>
  <si>
    <t>internet</t>
  </si>
  <si>
    <t>kabelska/satelitska</t>
  </si>
  <si>
    <t>odvoz smeća</t>
  </si>
  <si>
    <t>iznos</t>
  </si>
  <si>
    <t>tko plaća?</t>
  </si>
  <si>
    <t>napomene</t>
  </si>
  <si>
    <t>plinska boca/gradski plin</t>
  </si>
  <si>
    <t>komunalna naknada/voda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</si>
</sst>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kn&quot;;\-#,##0.00\ &quot;kn&quot;"/>
    <numFmt numFmtId="164" formatCode="#,##0\ &quot;kn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right" indent="3"/>
    </xf>
    <xf numFmtId="7" fontId="8" fillId="2" borderId="0" xfId="1" applyNumberForma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Naslov" xfId="2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ormalno" xfId="0" builtinId="0" customBuiltin="1"/>
    <cellStyle name="Ukupni zbroj" xfId="8" builtinId="25" customBuiltin="1"/>
    <cellStyle name="Valuta" xfId="1" builtinId="4" customBuiltin="1"/>
    <cellStyle name="Valuta [0]" xfId="3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lica troškova kućanstva" defaultPivotStyle="Income &amp; Expense Totals">
    <tableStyle name="Income &amp; Expense Totals" table="0" count="2" xr9:uid="{00000000-0011-0000-FFFF-FFFF01000000}">
      <tableStyleElement type="wholeTable" dxfId="17"/>
      <tableStyleElement type="headerRow" dxfId="16"/>
    </tableStyle>
    <tableStyle name="Simple College Budget Slicer" pivot="0" table="0" count="10" xr9:uid="{00000000-0011-0000-FFFF-FFFF02000000}">
      <tableStyleElement type="wholeTable" dxfId="15"/>
      <tableStyleElement type="headerRow" dxfId="14"/>
    </tableStyle>
    <tableStyle name="Tablica troškova kućanstva" pivot="0" count="4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'Proračun za sustanare'!$B$2</c:f>
              <c:strCache>
                <c:ptCount val="1"/>
                <c:pt idx="0">
                  <c:v>sustanar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za sustanare'!$C$2</c:f>
              <c:numCache>
                <c:formatCode>#,##0\ "kn"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'Proračun za sustanare'!$B$3</c:f>
              <c:strCache>
                <c:ptCount val="1"/>
                <c:pt idx="0">
                  <c:v>sustanar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za sustanare'!$C$3</c:f>
              <c:numCache>
                <c:formatCode>#,##0\ "kn"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'Proračun za sustanare'!$B$4</c:f>
              <c:strCache>
                <c:ptCount val="1"/>
                <c:pt idx="0">
                  <c:v>sustanar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za sustanare'!$C$4</c:f>
              <c:numCache>
                <c:formatCode>#,##0\ "kn"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'Proračun za sustanare'!$B$5</c:f>
              <c:strCache>
                <c:ptCount val="1"/>
                <c:pt idx="0">
                  <c:v>sustanar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za sustanare'!$C$5</c:f>
              <c:numCache>
                <c:formatCode>#,##0\ "kn"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\ &quot;kn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Raspodjela troškova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kuće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B8:E18" headerRowDxfId="8" dataDxfId="7">
  <autoFilter ref="B8:E18" xr:uid="{00000000-0009-0000-0100-000001000000}"/>
  <tableColumns count="4">
    <tableColumn id="3" xr3:uid="{00000000-0010-0000-0000-000003000000}" name="trošak" totalsRowLabel="Zbroj" dataDxfId="6" totalsRowDxfId="5"/>
    <tableColumn id="4" xr3:uid="{00000000-0010-0000-0000-000004000000}" name="iznos" totalsRowDxfId="4" dataCellStyle="Valuta [0]"/>
    <tableColumn id="2" xr3:uid="{00000000-0010-0000-0000-000002000000}" name="tko plaća?" dataDxfId="3" totalsRowDxfId="2"/>
    <tableColumn id="1" xr3:uid="{00000000-0010-0000-0000-000001000000}" name="napomene" totalsRowFunction="count" dataDxfId="1" totalsRowDxfId="0"/>
  </tableColumns>
  <tableStyleInfo name="Tablica troškova kućanstva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7.375" style="6" customWidth="1"/>
    <col min="3" max="3" width="25.875" style="8" customWidth="1"/>
    <col min="4" max="4" width="24.125" style="6" customWidth="1"/>
    <col min="5" max="5" width="28.625" style="10" customWidth="1"/>
    <col min="6" max="6" width="3.875" style="1" customWidth="1"/>
    <col min="7" max="16384" width="9" style="1"/>
  </cols>
  <sheetData>
    <row r="1" spans="1:6" ht="62.25" customHeight="1" x14ac:dyDescent="0.3">
      <c r="A1" s="12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3"/>
      <c r="B2" s="13" t="s">
        <v>1</v>
      </c>
      <c r="C2" s="24">
        <f>SUMIFS(Troškovi[iznos],Troškovi[tko plaća?],B2)</f>
        <v>360</v>
      </c>
      <c r="D2" s="24"/>
      <c r="E2" s="24"/>
      <c r="F2" s="24"/>
    </row>
    <row r="3" spans="1:6" s="2" customFormat="1" ht="37.5" customHeight="1" x14ac:dyDescent="0.3">
      <c r="A3" s="14"/>
      <c r="B3" s="14" t="s">
        <v>2</v>
      </c>
      <c r="C3" s="25">
        <f>SUMIFS(Troškovi[iznos],Troškovi[tko plaća?],B3)</f>
        <v>350</v>
      </c>
      <c r="D3" s="25"/>
      <c r="E3" s="25"/>
      <c r="F3" s="25"/>
    </row>
    <row r="4" spans="1:6" s="2" customFormat="1" ht="37.5" customHeight="1" x14ac:dyDescent="0.3">
      <c r="A4" s="15"/>
      <c r="B4" s="15" t="s">
        <v>3</v>
      </c>
      <c r="C4" s="26">
        <f>SUMIFS(Troškovi[iznos],Troškovi[tko plaća?],B4)</f>
        <v>350</v>
      </c>
      <c r="D4" s="26"/>
      <c r="E4" s="26"/>
      <c r="F4" s="26"/>
    </row>
    <row r="5" spans="1:6" s="2" customFormat="1" ht="37.5" customHeight="1" x14ac:dyDescent="0.3">
      <c r="A5" s="16"/>
      <c r="B5" s="16" t="s">
        <v>4</v>
      </c>
      <c r="C5" s="27">
        <f>SUMIFS(Troškovi[iznos],Troškovi[tko plaća?],B5)</f>
        <v>330</v>
      </c>
      <c r="D5" s="27"/>
      <c r="E5" s="27"/>
      <c r="F5" s="27"/>
    </row>
    <row r="6" spans="1:6" s="2" customFormat="1" ht="35.25" customHeight="1" x14ac:dyDescent="0.3">
      <c r="A6" s="17"/>
      <c r="B6" s="17" t="s">
        <v>5</v>
      </c>
      <c r="C6" s="21">
        <f>SUM(C2:C5)</f>
        <v>1390</v>
      </c>
      <c r="D6" s="22" t="str">
        <f>IF(C6&lt;&gt;UkupniTroškovi,"Ukupni zbroj nije uravnotežen. Provjerite pravopis imena i prezimena sustanara u tablici i s lijeve strane grafikona. Proračun je ograničen na četiri sustanara.","")</f>
        <v/>
      </c>
      <c r="E6" s="22"/>
      <c r="F6" s="17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20" t="s">
        <v>14</v>
      </c>
      <c r="D8" s="5" t="s">
        <v>15</v>
      </c>
      <c r="E8" s="10" t="s">
        <v>16</v>
      </c>
      <c r="F8" s="2"/>
    </row>
    <row r="9" spans="1:6" ht="21" customHeight="1" x14ac:dyDescent="0.3">
      <c r="B9" s="9" t="s">
        <v>7</v>
      </c>
      <c r="C9" s="18">
        <v>360</v>
      </c>
      <c r="D9" s="19" t="s">
        <v>1</v>
      </c>
      <c r="E9" s="11"/>
      <c r="F9" s="2"/>
    </row>
    <row r="10" spans="1:6" ht="21" customHeight="1" x14ac:dyDescent="0.3">
      <c r="B10" s="9" t="s">
        <v>7</v>
      </c>
      <c r="C10" s="18">
        <v>350</v>
      </c>
      <c r="D10" s="19" t="s">
        <v>2</v>
      </c>
      <c r="F10" s="3"/>
    </row>
    <row r="11" spans="1:6" ht="21" customHeight="1" x14ac:dyDescent="0.3">
      <c r="B11" s="9" t="s">
        <v>8</v>
      </c>
      <c r="C11" s="18">
        <v>200</v>
      </c>
      <c r="D11" s="19" t="s">
        <v>3</v>
      </c>
      <c r="F11" s="3"/>
    </row>
    <row r="12" spans="1:6" ht="21" customHeight="1" x14ac:dyDescent="0.3">
      <c r="B12" s="9" t="s">
        <v>9</v>
      </c>
      <c r="C12" s="18">
        <v>200</v>
      </c>
      <c r="D12" s="19" t="s">
        <v>4</v>
      </c>
      <c r="F12" s="3"/>
    </row>
    <row r="13" spans="1:6" ht="21" customHeight="1" x14ac:dyDescent="0.3">
      <c r="B13" s="9" t="s">
        <v>10</v>
      </c>
      <c r="C13" s="18">
        <v>25</v>
      </c>
      <c r="D13" s="19" t="s">
        <v>4</v>
      </c>
      <c r="F13" s="3"/>
    </row>
    <row r="14" spans="1:6" ht="21" customHeight="1" x14ac:dyDescent="0.3">
      <c r="B14" s="9" t="s">
        <v>11</v>
      </c>
      <c r="C14" s="18">
        <v>30</v>
      </c>
      <c r="D14" s="19" t="s">
        <v>4</v>
      </c>
      <c r="F14" s="3"/>
    </row>
    <row r="15" spans="1:6" ht="21" customHeight="1" x14ac:dyDescent="0.3">
      <c r="B15" s="9" t="s">
        <v>12</v>
      </c>
      <c r="C15" s="18">
        <v>45</v>
      </c>
      <c r="D15" s="19" t="s">
        <v>4</v>
      </c>
      <c r="F15" s="3"/>
    </row>
    <row r="16" spans="1:6" ht="21" customHeight="1" x14ac:dyDescent="0.3">
      <c r="B16" s="9" t="s">
        <v>18</v>
      </c>
      <c r="C16" s="18">
        <v>20</v>
      </c>
      <c r="D16" s="19" t="s">
        <v>4</v>
      </c>
      <c r="F16" s="3"/>
    </row>
    <row r="17" spans="2:6" ht="21" customHeight="1" x14ac:dyDescent="0.3">
      <c r="B17" s="9" t="s">
        <v>17</v>
      </c>
      <c r="C17" s="18">
        <v>150</v>
      </c>
      <c r="D17" s="19" t="s">
        <v>3</v>
      </c>
      <c r="F17" s="3"/>
    </row>
    <row r="18" spans="2:6" ht="21" customHeight="1" x14ac:dyDescent="0.3">
      <c r="B18" s="9" t="s">
        <v>13</v>
      </c>
      <c r="C18" s="18">
        <v>10</v>
      </c>
      <c r="D18" s="19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$C$6&lt;&gt;UkupniTroškovi</formula>
    </cfRule>
  </conditionalFormatting>
  <dataValidations count="11">
    <dataValidation allowBlank="1" showInputMessage="1" showErrorMessage="1" prompt="Na ovom se radnom listu nalazi proračun za troškove kućanstva. Pojedinosti unesite u tablicu Troškovi. Trakasti grafikoni troškova sustanara počinju u ćeliji C2. Ukupni se troškovi automatski izračunavaju u ćeliji C6" sqref="A1" xr:uid="{00000000-0002-0000-0000-000000000000}"/>
    <dataValidation allowBlank="1" showInputMessage="1" showErrorMessage="1" prompt="U ovoj se ćeliji nalazi naslov ovog radnog lista. Unesite imena sustanara u ćelije ispod nje. Ukupni troškovi za svakog sustanara automatski se izračunavaju u ćelijama ispod C2" sqref="B1:F1" xr:uid="{00000000-0002-0000-0000-000001000000}"/>
    <dataValidation allowBlank="1" showInputMessage="1" showErrorMessage="1" prompt="Trakasti grafikon za svakog od sustanara nalazi se u ćelijama od C2 do F5" sqref="C2:F2" xr:uid="{00000000-0002-0000-0000-000002000000}"/>
    <dataValidation allowBlank="1" showInputMessage="1" showErrorMessage="1" prompt="U ćeliji zdesna automatski se izračunavaju ukupni troškovi" sqref="B6" xr:uid="{00000000-0002-0000-0000-000004000000}"/>
    <dataValidation allowBlank="1" showInputMessage="1" showErrorMessage="1" prompt="U ovoj se ćeliji automatski izračunavaju ukupni troškovi. Detalje unesite u tablicu Troškovi, koja počinje od ćelije B8" sqref="C6" xr:uid="{00000000-0002-0000-0000-000005000000}"/>
    <dataValidation allowBlank="1" showInputMessage="1" showErrorMessage="1" prompt="U ovaj stupac ispod ovog zaglavlja unesite stavke troškova. Određene unose potražite pomoću filtara zaglavlja" sqref="B8" xr:uid="{00000000-0002-0000-0000-000006000000}"/>
    <dataValidation allowBlank="1" showInputMessage="1" showErrorMessage="1" prompt="U ovaj stupac ispod ovog zaglavlja unesite iznos" sqref="C8" xr:uid="{00000000-0002-0000-0000-000007000000}"/>
    <dataValidation allowBlank="1" showInputMessage="1" showErrorMessage="1" prompt="U ovaj stupac ispod ovog zaglavlja unesite ime i prezime sustanara koji plaća taj trošak. Imena sustanara trebaju se podudarati s onima navedenim u ćelijama od B2 do B5. Ovaj je proračun ograničen na četiri sustanara" sqref="D8" xr:uid="{00000000-0002-0000-0000-000008000000}"/>
    <dataValidation allowBlank="1" showInputMessage="1" showErrorMessage="1" prompt="U ovaj stupac ispod ovog zaglavlja unesite napomene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  <dataValidation allowBlank="1" showInputMessage="1" showErrorMessage="1" prompt="U ovu ćeliju unesite naziv sustanara" sqref="B2 B3 B4 B5" xr:uid="{5CF31A3A-8D90-4287-8C3A-A8A09884E131}"/>
  </dataValidations>
  <printOptions horizontalCentered="1"/>
  <pageMargins left="0.7" right="0.7" top="0.75" bottom="0.75" header="0.3" footer="0.3"/>
  <pageSetup paperSize="9"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 za sustanare</vt:lpstr>
      <vt:lpstr>'Proračun za sustanare'!Ispis_naslova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2019-05-21T03:24:06Z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