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480" yWindow="135" windowWidth="22035" windowHeight="10485"/>
  </bookViews>
  <sheets>
    <sheet name="डैशबोर्ड" sheetId="1" r:id="rId1"/>
    <sheet name="डेटा प्रविष्टि" sheetId="3" r:id="rId2"/>
    <sheet name="BMI जानकारी" sheetId="2" r:id="rId3"/>
  </sheets>
  <definedNames>
    <definedName name="BMI">डैशबोर्ड!$D$11</definedName>
    <definedName name="BMIcategories">'BMI जानकारी'!$B$8</definedName>
    <definedName name="Feet">डैशबोर्ड!$D$8</definedName>
    <definedName name="Height">डैशबोर्ड!$B$11</definedName>
    <definedName name="Inches">डैशबोर्ड!$E$8</definedName>
    <definedName name="LastDate">INDEX('डेटा प्रविष्टि'!$B:$B,MATCH(9.999E+307,'डेटा प्रविष्टि'!$B:$B),1)</definedName>
    <definedName name="LastWeight">INDEX('डेटा प्रविष्टि'!$C:$C,MATCH(9.999E+307,'डेटा प्रविष्टि'!$C:$C),1)</definedName>
    <definedName name="PercentThere">डैशबोर्ड!$G$19</definedName>
    <definedName name="Period">डैशबोर्ड!$C$14</definedName>
    <definedName name="PeriodUnits">डैशबोर्ड!$D$14</definedName>
    <definedName name="_xlnm.Print_Area" localSheetId="2">BMIinfo[#All]</definedName>
    <definedName name="_xlnm.Print_Area" localSheetId="1">Data[#All]</definedName>
    <definedName name="_xlnm.Print_Area" localSheetId="0">डैशबोर्ड!$B$5:$K$54</definedName>
    <definedName name="_xlnm.Print_Titles" localSheetId="1">'डेटा प्रविष्टि'!$5:$5</definedName>
    <definedName name="StartDate">डैशबोर्ड!$B$8</definedName>
    <definedName name="TargetDate">डैशबोर्ड!$B$17</definedName>
    <definedName name="TargetWeight">डैशबोर्ड!$B$14</definedName>
    <definedName name="TotalDays">डैशबोर्ड!$D$17</definedName>
    <definedName name="Weight">डैशबोर्ड!$C$8</definedName>
    <definedName name="WeightToGo">डैशबोर्ड!$G$18</definedName>
  </definedNames>
  <calcPr calcId="152511"/>
</workbook>
</file>

<file path=xl/calcChain.xml><?xml version="1.0" encoding="utf-8"?>
<calcChain xmlns="http://schemas.openxmlformats.org/spreadsheetml/2006/main">
  <c r="J10" i="1" l="1"/>
  <c r="C38" i="1" l="1"/>
  <c r="C37" i="1"/>
  <c r="C36" i="1"/>
  <c r="C35" i="1"/>
  <c r="C34" i="1"/>
  <c r="B34" i="1" l="1"/>
  <c r="B35" i="1"/>
  <c r="B36" i="1"/>
  <c r="B38" i="1"/>
  <c r="B37" i="1"/>
  <c r="G19" i="1"/>
  <c r="J6" i="1" l="1"/>
  <c r="G18" i="1"/>
  <c r="F18" i="1"/>
  <c r="D17" i="1"/>
  <c r="B17" i="1" s="1"/>
  <c r="F19" i="1" s="1"/>
  <c r="B11" i="1"/>
  <c r="D11" i="1" s="1"/>
</calcChain>
</file>

<file path=xl/sharedStrings.xml><?xml version="1.0" encoding="utf-8"?>
<sst xmlns="http://schemas.openxmlformats.org/spreadsheetml/2006/main" count="40" uniqueCount="40">
  <si>
    <t>BMI</t>
  </si>
  <si>
    <t>Date</t>
  </si>
  <si>
    <t>Weight</t>
  </si>
  <si>
    <t>VITALS TREND</t>
  </si>
  <si>
    <t>BMI श्रेणी</t>
  </si>
  <si>
    <t>कम वज़न</t>
  </si>
  <si>
    <t>सामान्य वज़न</t>
  </si>
  <si>
    <t>अधिक वज़न</t>
  </si>
  <si>
    <t>मोटापा (वर्ग 1)</t>
  </si>
  <si>
    <t>मोटापा (वर्ग 2)</t>
  </si>
  <si>
    <t>अस्वस्थ्य मोटापा</t>
  </si>
  <si>
    <t>निम्न सुविधाप्राप्त</t>
  </si>
  <si>
    <t>उच्च सुविधाप्राप्त</t>
  </si>
  <si>
    <t>दिनांक</t>
  </si>
  <si>
    <t>वज़न</t>
  </si>
  <si>
    <t>खर्च कैलोरीज़</t>
  </si>
  <si>
    <t>प्रोटीन</t>
  </si>
  <si>
    <t>कार्बोहाइड्रेट</t>
  </si>
  <si>
    <t>ग्रहण</t>
  </si>
  <si>
    <t>वसा</t>
  </si>
  <si>
    <t>शर्करा</t>
  </si>
  <si>
    <t>पानी आउंस.</t>
  </si>
  <si>
    <t>महत्वपूर्ण चीज़ें</t>
  </si>
  <si>
    <t>प्रकुंचक BP</t>
  </si>
  <si>
    <t>अनुशिथिलक BP</t>
  </si>
  <si>
    <t>स्थिर नाड़ी</t>
  </si>
  <si>
    <t>श्वास गति</t>
  </si>
  <si>
    <t>प्रारंभिक विवरण और लक्ष्य</t>
  </si>
  <si>
    <t>लक्ष्य प्राप्ति की ओर समग्र प्रगति</t>
  </si>
  <si>
    <t>प्रारंभ दिनांक</t>
  </si>
  <si>
    <t>प्रारंभिक वज़न</t>
  </si>
  <si>
    <t>ऊँचाई</t>
  </si>
  <si>
    <t>लक्ष्य वज़न</t>
  </si>
  <si>
    <t>इतनी अवधि में</t>
  </si>
  <si>
    <t>वज़न और कैलोरी का रूझान</t>
  </si>
  <si>
    <t>ग्रहण करने का रूझान</t>
  </si>
  <si>
    <t>माह</t>
  </si>
  <si>
    <t>ऊँचाई इंच में (गणना)</t>
  </si>
  <si>
    <t>लक्ष्य दिनांक</t>
  </si>
  <si>
    <t>कुल दिन</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</si>
</sst>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_);\(#,##0.0\)"/>
    <numFmt numFmtId="167" formatCode="0&quot;फ़ीट&quot;"/>
    <numFmt numFmtId="168" formatCode="0&quot;इंच&quot;"/>
  </numFmts>
  <fonts count="21" x14ac:knownFonts="1">
    <font>
      <sz val="10"/>
      <color theme="6"/>
      <name val="Verdana"/>
      <family val="2"/>
      <scheme val="minor"/>
    </font>
    <font>
      <sz val="11"/>
      <color rgb="FF3F3F76"/>
      <name val="Verdana"/>
      <family val="2"/>
      <scheme val="minor"/>
    </font>
    <font>
      <b/>
      <sz val="11"/>
      <color theme="0"/>
      <name val="Verdana"/>
      <family val="2"/>
      <scheme val="minor"/>
    </font>
    <font>
      <sz val="10"/>
      <color theme="6"/>
      <name val="Verdana"/>
      <family val="2"/>
      <scheme val="minor"/>
    </font>
    <font>
      <b/>
      <sz val="10"/>
      <color theme="4"/>
      <name val="Verdana"/>
      <family val="2"/>
      <scheme val="minor"/>
    </font>
    <font>
      <sz val="8"/>
      <color theme="6"/>
      <name val="Verdana"/>
      <family val="2"/>
      <scheme val="minor"/>
    </font>
    <font>
      <b/>
      <sz val="14"/>
      <color theme="6"/>
      <name val="Verdana"/>
      <family val="2"/>
      <scheme val="minor"/>
    </font>
    <font>
      <b/>
      <sz val="9"/>
      <color theme="5"/>
      <name val="Verdana"/>
      <family val="2"/>
      <scheme val="minor"/>
    </font>
    <font>
      <b/>
      <sz val="11"/>
      <color theme="0"/>
      <name val="Nirmala UI"/>
      <family val="2"/>
    </font>
    <font>
      <sz val="10"/>
      <color theme="6"/>
      <name val="Nirmala UI"/>
      <family val="2"/>
    </font>
    <font>
      <b/>
      <sz val="10"/>
      <color theme="6"/>
      <name val="Nirmala UI"/>
      <family val="2"/>
    </font>
    <font>
      <b/>
      <sz val="10"/>
      <color theme="4"/>
      <name val="Nirmala UI"/>
      <family val="2"/>
    </font>
    <font>
      <b/>
      <sz val="10"/>
      <color theme="5"/>
      <name val="Nirmala UI"/>
      <family val="2"/>
    </font>
    <font>
      <sz val="10"/>
      <color theme="1"/>
      <name val="Nirmala UI"/>
      <family val="2"/>
    </font>
    <font>
      <b/>
      <sz val="9"/>
      <color theme="5"/>
      <name val="Nirmala UI"/>
      <family val="2"/>
    </font>
    <font>
      <b/>
      <sz val="33"/>
      <color theme="4"/>
      <name val="Nirmala UI"/>
      <family val="2"/>
    </font>
    <font>
      <sz val="8"/>
      <color theme="6"/>
      <name val="Nirmala UI"/>
      <family val="2"/>
    </font>
    <font>
      <b/>
      <sz val="14"/>
      <color theme="6"/>
      <name val="Nirmala UI"/>
      <family val="2"/>
    </font>
    <font>
      <b/>
      <sz val="8"/>
      <color theme="6"/>
      <name val="Nirmala UI"/>
      <family val="2"/>
    </font>
    <font>
      <b/>
      <sz val="20"/>
      <color theme="4"/>
      <name val="Nirmala UI"/>
      <family val="2"/>
    </font>
    <font>
      <sz val="10"/>
      <color theme="0"/>
      <name val="Nirmala UI"/>
      <family val="2"/>
    </font>
  </fonts>
  <fills count="6">
    <fill>
      <patternFill patternType="none"/>
    </fill>
    <fill>
      <patternFill patternType="gray125"/>
    </fill>
    <fill>
      <patternFill patternType="solid">
        <fgColor theme="5" tint="0.3999450666829432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24994659260841701"/>
        <bgColor indexed="64"/>
      </patternFill>
    </fill>
  </fills>
  <borders count="14">
    <border>
      <left/>
      <right/>
      <top/>
      <bottom/>
      <diagonal/>
    </border>
    <border>
      <left style="thin">
        <color rgb="FF7F7F7F"/>
      </left>
      <right style="thin">
        <color rgb="FF7F7F7F"/>
      </right>
      <top style="thin">
        <color rgb="FF7F7F7F"/>
      </top>
      <bottom style="thin">
        <color rgb="FF7F7F7F"/>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top style="thin">
        <color theme="0" tint="-0.14996795556505021"/>
      </top>
      <bottom/>
      <diagonal/>
    </border>
    <border>
      <left/>
      <right/>
      <top style="thin">
        <color theme="0" tint="-0.14996795556505021"/>
      </top>
      <bottom/>
      <diagonal/>
    </border>
    <border>
      <left/>
      <right style="thin">
        <color theme="0" tint="-0.14996795556505021"/>
      </right>
      <top style="thin">
        <color theme="0" tint="-0.14996795556505021"/>
      </top>
      <bottom/>
      <diagonal/>
    </border>
    <border>
      <left/>
      <right/>
      <top/>
      <bottom style="double">
        <color theme="0" tint="-0.34998626667073579"/>
      </bottom>
      <diagonal/>
    </border>
    <border>
      <left/>
      <right/>
      <top style="double">
        <color theme="0" tint="-0.34998626667073579"/>
      </top>
      <bottom/>
      <diagonal/>
    </border>
    <border>
      <left/>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3743705557422"/>
      </left>
      <right/>
      <top style="thin">
        <color theme="0" tint="-0.14996795556505021"/>
      </top>
      <bottom/>
      <diagonal/>
    </border>
    <border>
      <left style="thin">
        <color theme="0" tint="-0.14996795556505021"/>
      </left>
      <right style="thin">
        <color theme="0" tint="-0.14996795556505021"/>
      </right>
      <top style="thin">
        <color theme="0" tint="-0.14996795556505021"/>
      </top>
      <bottom style="thin">
        <color theme="2" tint="-0.14999847407452621"/>
      </bottom>
      <diagonal/>
    </border>
  </borders>
  <cellStyleXfs count="9">
    <xf numFmtId="0" fontId="0" fillId="0" borderId="0" applyFill="0" applyBorder="0" applyProtection="0">
      <alignment vertical="center"/>
    </xf>
    <xf numFmtId="0" fontId="2" fillId="5" borderId="0" applyNumberFormat="0" applyProtection="0">
      <alignment vertical="center"/>
    </xf>
    <xf numFmtId="0" fontId="1" fillId="2" borderId="1" applyNumberFormat="0" applyAlignment="0" applyProtection="0"/>
    <xf numFmtId="0" fontId="7" fillId="0" borderId="0" applyNumberFormat="0" applyFill="0" applyProtection="0">
      <alignment vertical="center"/>
    </xf>
    <xf numFmtId="0" fontId="4" fillId="0" borderId="0" applyNumberFormat="0" applyProtection="0">
      <alignment vertical="center"/>
    </xf>
    <xf numFmtId="0" fontId="6" fillId="0" borderId="0" applyNumberFormat="0" applyProtection="0">
      <alignment vertical="center"/>
    </xf>
    <xf numFmtId="0" fontId="3" fillId="3" borderId="0" applyNumberFormat="0" applyBorder="0" applyProtection="0">
      <alignment horizontal="left" vertical="center"/>
    </xf>
    <xf numFmtId="0" fontId="3" fillId="4" borderId="0" applyNumberFormat="0" applyBorder="0" applyProtection="0">
      <alignment horizontal="left" vertical="center"/>
    </xf>
    <xf numFmtId="0" fontId="5" fillId="0" borderId="2">
      <alignment horizontal="left" vertical="center"/>
    </xf>
  </cellStyleXfs>
  <cellXfs count="52">
    <xf numFmtId="0" fontId="0" fillId="0" borderId="0" xfId="0">
      <alignment vertical="center"/>
    </xf>
    <xf numFmtId="0" fontId="8" fillId="5" borderId="0" xfId="1" applyFont="1" applyBorder="1" applyAlignment="1">
      <alignment vertical="center"/>
    </xf>
    <xf numFmtId="0" fontId="9" fillId="0" borderId="0" xfId="0" applyFont="1">
      <alignment vertical="center"/>
    </xf>
    <xf numFmtId="0" fontId="10" fillId="0" borderId="0" xfId="5" applyFont="1">
      <alignment vertical="center"/>
    </xf>
    <xf numFmtId="0" fontId="11" fillId="0" borderId="0" xfId="4" applyFont="1">
      <alignment vertical="center"/>
    </xf>
    <xf numFmtId="0" fontId="12" fillId="0" borderId="0" xfId="3" applyFont="1">
      <alignment vertical="center"/>
    </xf>
    <xf numFmtId="0" fontId="9" fillId="0" borderId="0" xfId="0" applyFont="1" applyBorder="1">
      <alignment vertical="center"/>
    </xf>
    <xf numFmtId="0" fontId="9" fillId="3" borderId="0" xfId="6" applyFont="1" applyAlignment="1">
      <alignment horizontal="left" vertical="center"/>
    </xf>
    <xf numFmtId="2" fontId="9" fillId="4" borderId="0" xfId="7" applyNumberFormat="1" applyFont="1" applyBorder="1" applyAlignment="1">
      <alignment horizontal="left" vertical="center"/>
    </xf>
    <xf numFmtId="0" fontId="9" fillId="0" borderId="0" xfId="0" applyFont="1" applyAlignment="1"/>
    <xf numFmtId="0" fontId="13" fillId="0" borderId="0" xfId="0" applyFont="1">
      <alignment vertical="center"/>
    </xf>
    <xf numFmtId="14" fontId="9" fillId="0" borderId="0" xfId="0" applyNumberFormat="1" applyFont="1" applyBorder="1" applyAlignment="1">
      <alignment horizontal="left" vertical="center"/>
    </xf>
    <xf numFmtId="0" fontId="9" fillId="0" borderId="0" xfId="0" applyFont="1" applyBorder="1" applyAlignment="1">
      <alignment horizontal="left" vertical="center"/>
    </xf>
    <xf numFmtId="0" fontId="9" fillId="3" borderId="0" xfId="6" applyFont="1" applyBorder="1">
      <alignment horizontal="left" vertical="center"/>
    </xf>
    <xf numFmtId="0" fontId="9" fillId="4" borderId="0" xfId="7" applyFont="1" applyBorder="1">
      <alignment horizontal="left" vertical="center"/>
    </xf>
    <xf numFmtId="0" fontId="9" fillId="0" borderId="6" xfId="0" applyFont="1" applyBorder="1">
      <alignment vertical="center"/>
    </xf>
    <xf numFmtId="0" fontId="14" fillId="0" borderId="6" xfId="3" applyFont="1" applyBorder="1" applyAlignment="1">
      <alignment vertical="center"/>
    </xf>
    <xf numFmtId="0" fontId="14" fillId="0" borderId="0" xfId="3" applyFont="1" applyAlignment="1">
      <alignment vertical="center"/>
    </xf>
    <xf numFmtId="0" fontId="16" fillId="0" borderId="2" xfId="0" applyFont="1" applyBorder="1" applyAlignment="1">
      <alignment horizontal="left" vertical="center"/>
    </xf>
    <xf numFmtId="0" fontId="16" fillId="0" borderId="2" xfId="8" applyFont="1">
      <alignment horizontal="left" vertical="center"/>
    </xf>
    <xf numFmtId="0" fontId="9" fillId="0" borderId="5" xfId="0" applyFont="1" applyBorder="1">
      <alignment vertical="center"/>
    </xf>
    <xf numFmtId="14" fontId="17" fillId="0" borderId="9" xfId="5" applyNumberFormat="1" applyFont="1" applyBorder="1" applyAlignment="1">
      <alignment horizontal="left" vertical="center"/>
    </xf>
    <xf numFmtId="0" fontId="16" fillId="0" borderId="0" xfId="0" applyFont="1">
      <alignment vertical="center"/>
    </xf>
    <xf numFmtId="1" fontId="19" fillId="0" borderId="0" xfId="4" applyNumberFormat="1" applyFont="1" applyAlignment="1">
      <alignment horizontal="left" vertical="center"/>
    </xf>
    <xf numFmtId="165" fontId="17" fillId="0" borderId="9" xfId="5" applyNumberFormat="1" applyFont="1" applyBorder="1" applyAlignment="1">
      <alignment horizontal="left" vertical="center"/>
    </xf>
    <xf numFmtId="1" fontId="17" fillId="0" borderId="10" xfId="5" applyNumberFormat="1" applyFont="1" applyBorder="1">
      <alignment vertical="center"/>
    </xf>
    <xf numFmtId="0" fontId="16" fillId="0" borderId="0" xfId="8" applyFont="1" applyBorder="1">
      <alignment horizontal="left" vertical="center"/>
    </xf>
    <xf numFmtId="0" fontId="20" fillId="0" borderId="0" xfId="0" applyFont="1">
      <alignment vertical="center"/>
    </xf>
    <xf numFmtId="14" fontId="20" fillId="0" borderId="0" xfId="0" applyNumberFormat="1" applyFont="1">
      <alignment vertical="center"/>
    </xf>
    <xf numFmtId="164" fontId="20" fillId="0" borderId="0" xfId="0" applyNumberFormat="1" applyFont="1">
      <alignment vertical="center"/>
    </xf>
    <xf numFmtId="10" fontId="20" fillId="0" borderId="0" xfId="0" applyNumberFormat="1" applyFont="1">
      <alignment vertical="center"/>
    </xf>
    <xf numFmtId="0" fontId="14" fillId="0" borderId="6" xfId="3" applyFont="1" applyBorder="1">
      <alignment vertical="center"/>
    </xf>
    <xf numFmtId="164" fontId="17" fillId="0" borderId="13" xfId="8" applyNumberFormat="1" applyFont="1" applyBorder="1" applyAlignment="1">
      <alignment horizontal="right" vertical="center"/>
    </xf>
    <xf numFmtId="167" fontId="17" fillId="0" borderId="9" xfId="5" applyNumberFormat="1" applyFont="1" applyBorder="1">
      <alignment vertical="center"/>
    </xf>
    <xf numFmtId="168" fontId="17" fillId="0" borderId="9" xfId="5" applyNumberFormat="1" applyFont="1" applyBorder="1">
      <alignment vertical="center"/>
    </xf>
    <xf numFmtId="0" fontId="17" fillId="0" borderId="11" xfId="5" applyFont="1" applyBorder="1">
      <alignment vertical="center"/>
    </xf>
    <xf numFmtId="0" fontId="17" fillId="0" borderId="9" xfId="5" applyFont="1" applyBorder="1">
      <alignment vertical="center"/>
    </xf>
    <xf numFmtId="9" fontId="15" fillId="0" borderId="7" xfId="4" applyNumberFormat="1" applyFont="1" applyBorder="1" applyAlignment="1">
      <alignment horizontal="center" vertical="center"/>
    </xf>
    <xf numFmtId="9" fontId="15" fillId="0" borderId="0" xfId="4" applyNumberFormat="1" applyFont="1" applyBorder="1" applyAlignment="1">
      <alignment horizontal="center" vertical="center"/>
    </xf>
    <xf numFmtId="0" fontId="16" fillId="0" borderId="0" xfId="8" applyFont="1" applyBorder="1">
      <alignment horizontal="left" vertical="center"/>
    </xf>
    <xf numFmtId="0" fontId="14" fillId="0" borderId="6" xfId="3" applyFont="1" applyBorder="1">
      <alignment vertical="center"/>
    </xf>
    <xf numFmtId="0" fontId="18" fillId="0" borderId="0" xfId="5" applyFont="1" applyAlignment="1">
      <alignment horizontal="center" vertical="center"/>
    </xf>
    <xf numFmtId="0" fontId="16" fillId="0" borderId="0" xfId="0" applyFont="1" applyAlignment="1">
      <alignment horizontal="left" wrapText="1"/>
    </xf>
    <xf numFmtId="0" fontId="16" fillId="0" borderId="10" xfId="8" applyFont="1" applyBorder="1" applyAlignment="1">
      <alignment horizontal="left" vertical="center"/>
    </xf>
    <xf numFmtId="0" fontId="16" fillId="0" borderId="8" xfId="8" applyFont="1" applyBorder="1" applyAlignment="1">
      <alignment horizontal="left" vertical="center"/>
    </xf>
    <xf numFmtId="0" fontId="11" fillId="0" borderId="3" xfId="4" applyFont="1" applyBorder="1" applyAlignment="1">
      <alignment horizontal="center" vertical="center"/>
    </xf>
    <xf numFmtId="0" fontId="11" fillId="0" borderId="4" xfId="4" applyFont="1" applyBorder="1" applyAlignment="1">
      <alignment horizontal="center" vertical="center"/>
    </xf>
    <xf numFmtId="0" fontId="12" fillId="0" borderId="12" xfId="3" applyFont="1" applyBorder="1" applyAlignment="1">
      <alignment horizontal="center" vertical="center"/>
    </xf>
    <xf numFmtId="0" fontId="12" fillId="0" borderId="4" xfId="3" applyFont="1" applyBorder="1" applyAlignment="1">
      <alignment horizontal="center" vertical="center"/>
    </xf>
    <xf numFmtId="0" fontId="12" fillId="0" borderId="5" xfId="3" applyFont="1" applyBorder="1" applyAlignment="1">
      <alignment horizontal="center" vertical="center"/>
    </xf>
    <xf numFmtId="0" fontId="9" fillId="0" borderId="0" xfId="0" applyFont="1" applyAlignment="1">
      <alignment horizontal="center" vertical="center"/>
    </xf>
    <xf numFmtId="14" fontId="19" fillId="0" borderId="0" xfId="4" applyNumberFormat="1" applyFont="1" applyAlignment="1">
      <alignment horizontal="left" vertical="center"/>
    </xf>
  </cellXfs>
  <cellStyles count="9">
    <cellStyle name="20% - एक्सेंट1" xfId="6" builtinId="30" customBuiltin="1"/>
    <cellStyle name="20% - एक्सेंट2" xfId="7" builtinId="34" customBuiltin="1"/>
    <cellStyle name="Data Labels" xfId="8"/>
    <cellStyle name="Normal" xfId="0" builtinId="0" customBuiltin="1"/>
    <cellStyle name="इनपुट" xfId="2" builtinId="20" customBuiltin="1"/>
    <cellStyle name="शीर्ष 1" xfId="1" builtinId="16" customBuiltin="1"/>
    <cellStyle name="शीर्ष 2" xfId="4" builtinId="17" customBuiltin="1"/>
    <cellStyle name="शीर्ष 3" xfId="3" builtinId="18" customBuiltin="1"/>
    <cellStyle name="शीर्ष 4" xfId="5" builtinId="19" customBuiltin="1"/>
  </cellStyles>
  <dxfs count="22">
    <dxf>
      <font>
        <strike val="0"/>
        <outline val="0"/>
        <shadow val="0"/>
        <u val="none"/>
        <vertAlign val="baseline"/>
        <name val="Nirmala UI"/>
        <scheme val="none"/>
      </font>
      <alignment horizontal="left" vertical="center" textRotation="0" wrapText="0" relativeIndent="-1" justifyLastLine="0" shrinkToFit="0" readingOrder="0"/>
    </dxf>
    <dxf>
      <font>
        <strike val="0"/>
        <outline val="0"/>
        <shadow val="0"/>
        <u val="none"/>
        <vertAlign val="baseline"/>
        <name val="Nirmala UI"/>
        <scheme val="none"/>
      </font>
      <alignment horizontal="left" vertical="center" textRotation="0" wrapText="0" relativeIndent="-1" justifyLastLine="0" shrinkToFit="0" readingOrder="0"/>
    </dxf>
    <dxf>
      <font>
        <strike val="0"/>
        <outline val="0"/>
        <shadow val="0"/>
        <u val="none"/>
        <vertAlign val="baseline"/>
        <name val="Nirmala UI"/>
        <scheme val="none"/>
      </font>
    </dxf>
    <dxf>
      <font>
        <strike val="0"/>
        <outline val="0"/>
        <shadow val="0"/>
        <u val="none"/>
        <vertAlign val="baseline"/>
        <name val="Nirmala UI"/>
        <scheme val="none"/>
      </font>
    </dxf>
    <dxf>
      <font>
        <strike val="0"/>
        <outline val="0"/>
        <shadow val="0"/>
        <u val="none"/>
        <vertAlign val="baseline"/>
        <name val="Nirmala UI"/>
        <scheme val="none"/>
      </font>
    </dxf>
    <dxf>
      <font>
        <strike val="0"/>
        <outline val="0"/>
        <shadow val="0"/>
        <u val="none"/>
        <vertAlign val="baseline"/>
        <name val="Nirmala UI"/>
        <scheme val="none"/>
      </font>
    </dxf>
    <dxf>
      <font>
        <strike val="0"/>
        <outline val="0"/>
        <shadow val="0"/>
        <u val="none"/>
        <vertAlign val="baseline"/>
        <name val="Nirmala UI"/>
        <scheme val="none"/>
      </font>
    </dxf>
    <dxf>
      <font>
        <strike val="0"/>
        <outline val="0"/>
        <shadow val="0"/>
        <u val="none"/>
        <vertAlign val="baseline"/>
        <name val="Nirmala UI"/>
        <scheme val="none"/>
      </font>
    </dxf>
    <dxf>
      <font>
        <strike val="0"/>
        <outline val="0"/>
        <shadow val="0"/>
        <u val="none"/>
        <vertAlign val="baseline"/>
        <name val="Nirmala UI"/>
        <scheme val="none"/>
      </font>
    </dxf>
    <dxf>
      <font>
        <strike val="0"/>
        <outline val="0"/>
        <shadow val="0"/>
        <u val="none"/>
        <vertAlign val="baseline"/>
        <name val="Nirmala UI"/>
        <scheme val="none"/>
      </font>
    </dxf>
    <dxf>
      <font>
        <strike val="0"/>
        <outline val="0"/>
        <shadow val="0"/>
        <u val="none"/>
        <vertAlign val="baseline"/>
        <name val="Nirmala UI"/>
        <scheme val="none"/>
      </font>
    </dxf>
    <dxf>
      <font>
        <strike val="0"/>
        <outline val="0"/>
        <shadow val="0"/>
        <u val="none"/>
        <vertAlign val="baseline"/>
        <name val="Nirmala UI"/>
        <scheme val="none"/>
      </font>
    </dxf>
    <dxf>
      <font>
        <strike val="0"/>
        <outline val="0"/>
        <shadow val="0"/>
        <u val="none"/>
        <vertAlign val="baseline"/>
        <name val="Nirmala UI"/>
        <scheme val="none"/>
      </font>
    </dxf>
    <dxf>
      <font>
        <strike val="0"/>
        <outline val="0"/>
        <shadow val="0"/>
        <u val="none"/>
        <vertAlign val="baseline"/>
        <name val="Nirmala UI"/>
        <scheme val="none"/>
      </font>
    </dxf>
    <dxf>
      <font>
        <strike val="0"/>
        <outline val="0"/>
        <shadow val="0"/>
        <u val="none"/>
        <vertAlign val="baseline"/>
        <sz val="10"/>
        <color theme="6"/>
        <name val="Nirmala UI"/>
        <scheme val="none"/>
      </font>
      <alignment horizontal="left" vertical="center" textRotation="0" wrapText="0" indent="0" justifyLastLine="0" shrinkToFit="0" readingOrder="0"/>
    </dxf>
    <dxf>
      <font>
        <strike val="0"/>
        <outline val="0"/>
        <shadow val="0"/>
        <u val="none"/>
        <vertAlign val="baseline"/>
        <sz val="10"/>
        <color theme="6"/>
        <name val="Nirmala UI"/>
        <scheme val="none"/>
      </font>
      <alignment horizontal="left" vertical="center" textRotation="0" wrapText="0" indent="0" justifyLastLine="0" shrinkToFit="0" readingOrder="0"/>
    </dxf>
    <dxf>
      <font>
        <strike val="0"/>
        <outline val="0"/>
        <shadow val="0"/>
        <u val="none"/>
        <vertAlign val="baseline"/>
        <sz val="10"/>
        <color theme="6"/>
        <name val="Nirmala UI"/>
        <scheme val="none"/>
      </font>
      <alignment horizontal="left" vertical="center" textRotation="0" wrapText="0" indent="0" justifyLastLine="0" shrinkToFit="0" readingOrder="0"/>
    </dxf>
    <dxf>
      <font>
        <strike val="0"/>
        <outline val="0"/>
        <shadow val="0"/>
        <u val="none"/>
        <vertAlign val="baseline"/>
        <sz val="10"/>
        <name val="Nirmala UI"/>
        <scheme val="none"/>
      </font>
    </dxf>
    <dxf>
      <font>
        <strike val="0"/>
        <outline val="0"/>
        <shadow val="0"/>
        <u val="none"/>
        <vertAlign val="baseline"/>
        <name val="Nirmala UI"/>
        <scheme val="none"/>
      </font>
    </dxf>
    <dxf>
      <font>
        <strike val="0"/>
        <outline val="0"/>
        <shadow val="0"/>
        <u val="none"/>
        <vertAlign val="baseline"/>
        <name val="Nirmala UI"/>
        <scheme val="none"/>
      </font>
    </dxf>
    <dxf>
      <font>
        <b val="0"/>
        <i val="0"/>
        <color theme="6"/>
      </font>
      <border diagonalUp="0" diagonalDown="0">
        <left/>
        <right/>
        <top style="double">
          <color theme="0" tint="-0.14996795556505021"/>
        </top>
        <bottom style="thin">
          <color theme="0" tint="-0.14996795556505021"/>
        </bottom>
        <vertical/>
        <horizontal/>
      </border>
    </dxf>
    <dxf>
      <font>
        <b val="0"/>
        <i val="0"/>
        <color theme="6"/>
      </font>
      <border diagonalUp="0" diagonalDown="0">
        <left/>
        <right/>
        <top style="thin">
          <color theme="0" tint="-0.14996795556505021"/>
        </top>
        <bottom style="thin">
          <color theme="0" tint="-0.14996795556505021"/>
        </bottom>
        <vertical/>
        <horizontal style="thin">
          <color theme="0" tint="-0.14996795556505021"/>
        </horizontal>
      </border>
    </dxf>
  </dxfs>
  <tableStyles count="1" defaultTableStyle="Weight Loss Tracker" defaultPivotStyle="PivotStyleLight16">
    <tableStyle name="Weight Loss Tracker" pivot="0" count="2">
      <tableStyleElement type="wholeTable" dxfId="21"/>
      <tableStyleElement type="headerRow" dxfId="20"/>
    </tableStyle>
  </tableStyles>
  <colors>
    <mruColors>
      <color rgb="FF556270"/>
      <color rgb="FFFF8181"/>
      <color rgb="FFFED3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hi-IN"/>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a:pPr>
            <a:r>
              <a:rPr lang="hi-IN" sz="800" b="1" i="0" baseline="0">
                <a:solidFill>
                  <a:schemeClr val="accent3"/>
                </a:solidFill>
                <a:effectLst/>
                <a:latin typeface="Nirmala UI" panose="020B0502040204020203" pitchFamily="34" charset="0"/>
                <a:cs typeface="Nirmala UI" panose="020B0502040204020203" pitchFamily="34" charset="0"/>
              </a:rPr>
              <a:t>वज़न</a:t>
            </a:r>
            <a:endParaRPr lang="hi-IN" sz="100">
              <a:solidFill>
                <a:schemeClr val="accent3"/>
              </a:solidFill>
              <a:effectLst/>
              <a:latin typeface="Nirmala UI" panose="020B0502040204020203" pitchFamily="34" charset="0"/>
              <a:cs typeface="Nirmala UI" panose="020B0502040204020203" pitchFamily="34" charset="0"/>
            </a:endParaRPr>
          </a:p>
        </c:rich>
      </c:tx>
      <c:layout/>
      <c:overlay val="0"/>
    </c:title>
    <c:autoTitleDeleted val="0"/>
    <c:plotArea>
      <c:layout/>
      <c:lineChart>
        <c:grouping val="standard"/>
        <c:varyColors val="0"/>
        <c:ser>
          <c:idx val="0"/>
          <c:order val="0"/>
          <c:spPr>
            <a:ln>
              <a:solidFill>
                <a:schemeClr val="accent2">
                  <a:lumMod val="75000"/>
                </a:schemeClr>
              </a:solidFill>
            </a:ln>
          </c:spPr>
          <c:marker>
            <c:symbol val="none"/>
          </c:marker>
          <c:cat>
            <c:numRef>
              <c:f>'डेटा प्रविष्टि'!$B$7:$B$21</c:f>
              <c:numCache>
                <c:formatCode>m/d/yyyy</c:formatCode>
                <c:ptCount val="15"/>
                <c:pt idx="0">
                  <c:v>41061</c:v>
                </c:pt>
                <c:pt idx="1">
                  <c:v>41062</c:v>
                </c:pt>
                <c:pt idx="2">
                  <c:v>41063</c:v>
                </c:pt>
                <c:pt idx="3">
                  <c:v>41064</c:v>
                </c:pt>
                <c:pt idx="4">
                  <c:v>41065</c:v>
                </c:pt>
                <c:pt idx="5">
                  <c:v>41066</c:v>
                </c:pt>
                <c:pt idx="6">
                  <c:v>41067</c:v>
                </c:pt>
                <c:pt idx="7">
                  <c:v>41068</c:v>
                </c:pt>
                <c:pt idx="8">
                  <c:v>41069</c:v>
                </c:pt>
                <c:pt idx="9">
                  <c:v>41070</c:v>
                </c:pt>
                <c:pt idx="10">
                  <c:v>41071</c:v>
                </c:pt>
                <c:pt idx="11">
                  <c:v>41072</c:v>
                </c:pt>
                <c:pt idx="12">
                  <c:v>41073</c:v>
                </c:pt>
                <c:pt idx="13">
                  <c:v>41074</c:v>
                </c:pt>
                <c:pt idx="14">
                  <c:v>41075</c:v>
                </c:pt>
              </c:numCache>
            </c:numRef>
          </c:cat>
          <c:val>
            <c:numRef>
              <c:f>'डेटा प्रविष्टि'!$C$7:$C$21</c:f>
              <c:numCache>
                <c:formatCode>General</c:formatCode>
                <c:ptCount val="15"/>
                <c:pt idx="0">
                  <c:v>205</c:v>
                </c:pt>
                <c:pt idx="1">
                  <c:v>203</c:v>
                </c:pt>
                <c:pt idx="2">
                  <c:v>202</c:v>
                </c:pt>
                <c:pt idx="3">
                  <c:v>202</c:v>
                </c:pt>
                <c:pt idx="4">
                  <c:v>201</c:v>
                </c:pt>
                <c:pt idx="5">
                  <c:v>200</c:v>
                </c:pt>
                <c:pt idx="6">
                  <c:v>202</c:v>
                </c:pt>
                <c:pt idx="7">
                  <c:v>200</c:v>
                </c:pt>
                <c:pt idx="8">
                  <c:v>199</c:v>
                </c:pt>
                <c:pt idx="9">
                  <c:v>197</c:v>
                </c:pt>
                <c:pt idx="10">
                  <c:v>195</c:v>
                </c:pt>
                <c:pt idx="11">
                  <c:v>196</c:v>
                </c:pt>
                <c:pt idx="12">
                  <c:v>194</c:v>
                </c:pt>
                <c:pt idx="13">
                  <c:v>192</c:v>
                </c:pt>
                <c:pt idx="14">
                  <c:v>199</c:v>
                </c:pt>
              </c:numCache>
            </c:numRef>
          </c:val>
          <c:smooth val="0"/>
        </c:ser>
        <c:dLbls>
          <c:showLegendKey val="0"/>
          <c:showVal val="0"/>
          <c:showCatName val="0"/>
          <c:showSerName val="0"/>
          <c:showPercent val="0"/>
          <c:showBubbleSize val="0"/>
        </c:dLbls>
        <c:smooth val="0"/>
        <c:axId val="90661984"/>
        <c:axId val="90662544"/>
      </c:lineChart>
      <c:dateAx>
        <c:axId val="90661984"/>
        <c:scaling>
          <c:orientation val="minMax"/>
        </c:scaling>
        <c:delete val="1"/>
        <c:axPos val="b"/>
        <c:numFmt formatCode="m/d/yyyy" sourceLinked="1"/>
        <c:majorTickMark val="out"/>
        <c:minorTickMark val="none"/>
        <c:tickLblPos val="nextTo"/>
        <c:crossAx val="90662544"/>
        <c:crosses val="autoZero"/>
        <c:auto val="1"/>
        <c:lblOffset val="100"/>
        <c:baseTimeUnit val="days"/>
      </c:dateAx>
      <c:valAx>
        <c:axId val="90662544"/>
        <c:scaling>
          <c:orientation val="minMax"/>
        </c:scaling>
        <c:delete val="0"/>
        <c:axPos val="l"/>
        <c:majorGridlines>
          <c:spPr>
            <a:ln>
              <a:solidFill>
                <a:schemeClr val="bg1">
                  <a:lumMod val="85000"/>
                </a:schemeClr>
              </a:solidFill>
            </a:ln>
          </c:spPr>
        </c:majorGridlines>
        <c:numFmt formatCode="General" sourceLinked="1"/>
        <c:majorTickMark val="out"/>
        <c:minorTickMark val="none"/>
        <c:tickLblPos val="nextTo"/>
        <c:spPr>
          <a:ln>
            <a:solidFill>
              <a:schemeClr val="bg1">
                <a:lumMod val="85000"/>
              </a:schemeClr>
            </a:solidFill>
          </a:ln>
        </c:spPr>
        <c:txPr>
          <a:bodyPr/>
          <a:lstStyle/>
          <a:p>
            <a:pPr>
              <a:defRPr sz="800">
                <a:solidFill>
                  <a:schemeClr val="accent3"/>
                </a:solidFill>
              </a:defRPr>
            </a:pPr>
            <a:endParaRPr lang="en-US"/>
          </a:p>
        </c:txPr>
        <c:crossAx val="90661984"/>
        <c:crosses val="autoZero"/>
        <c:crossBetween val="between"/>
        <c:majorUnit val="10"/>
      </c:valAx>
    </c:plotArea>
    <c:plotVisOnly val="1"/>
    <c:dispBlanksAs val="gap"/>
    <c:showDLblsOverMax val="0"/>
  </c:chart>
  <c:spPr>
    <a:noFill/>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hi-IN"/>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a:pPr>
            <a:r>
              <a:rPr lang="hi-IN" sz="800" b="1" i="0" baseline="0">
                <a:solidFill>
                  <a:schemeClr val="accent3"/>
                </a:solidFill>
                <a:effectLst/>
                <a:latin typeface="Nirmala UI" panose="020B0502040204020203" pitchFamily="34" charset="0"/>
                <a:cs typeface="Nirmala UI" panose="020B0502040204020203" pitchFamily="34" charset="0"/>
              </a:rPr>
              <a:t>खर्च कैलोरीज़</a:t>
            </a:r>
            <a:endParaRPr lang="hi-IN" sz="800">
              <a:solidFill>
                <a:schemeClr val="accent3"/>
              </a:solidFill>
              <a:effectLst/>
              <a:latin typeface="Nirmala UI" panose="020B0502040204020203" pitchFamily="34" charset="0"/>
              <a:cs typeface="Nirmala UI" panose="020B0502040204020203" pitchFamily="34" charset="0"/>
            </a:endParaRPr>
          </a:p>
        </c:rich>
      </c:tx>
      <c:layout/>
      <c:overlay val="0"/>
    </c:title>
    <c:autoTitleDeleted val="0"/>
    <c:plotArea>
      <c:layout/>
      <c:lineChart>
        <c:grouping val="standard"/>
        <c:varyColors val="0"/>
        <c:ser>
          <c:idx val="0"/>
          <c:order val="0"/>
          <c:spPr>
            <a:ln>
              <a:solidFill>
                <a:schemeClr val="accent2">
                  <a:lumMod val="75000"/>
                </a:schemeClr>
              </a:solidFill>
            </a:ln>
          </c:spPr>
          <c:marker>
            <c:symbol val="none"/>
          </c:marker>
          <c:cat>
            <c:numRef>
              <c:f>'डेटा प्रविष्टि'!$B$7:$B$21</c:f>
              <c:numCache>
                <c:formatCode>m/d/yyyy</c:formatCode>
                <c:ptCount val="15"/>
                <c:pt idx="0">
                  <c:v>41061</c:v>
                </c:pt>
                <c:pt idx="1">
                  <c:v>41062</c:v>
                </c:pt>
                <c:pt idx="2">
                  <c:v>41063</c:v>
                </c:pt>
                <c:pt idx="3">
                  <c:v>41064</c:v>
                </c:pt>
                <c:pt idx="4">
                  <c:v>41065</c:v>
                </c:pt>
                <c:pt idx="5">
                  <c:v>41066</c:v>
                </c:pt>
                <c:pt idx="6">
                  <c:v>41067</c:v>
                </c:pt>
                <c:pt idx="7">
                  <c:v>41068</c:v>
                </c:pt>
                <c:pt idx="8">
                  <c:v>41069</c:v>
                </c:pt>
                <c:pt idx="9">
                  <c:v>41070</c:v>
                </c:pt>
                <c:pt idx="10">
                  <c:v>41071</c:v>
                </c:pt>
                <c:pt idx="11">
                  <c:v>41072</c:v>
                </c:pt>
                <c:pt idx="12">
                  <c:v>41073</c:v>
                </c:pt>
                <c:pt idx="13">
                  <c:v>41074</c:v>
                </c:pt>
                <c:pt idx="14">
                  <c:v>41075</c:v>
                </c:pt>
              </c:numCache>
            </c:numRef>
          </c:cat>
          <c:val>
            <c:numRef>
              <c:f>'डेटा प्रविष्टि'!$D$7:$D$21</c:f>
              <c:numCache>
                <c:formatCode>General</c:formatCode>
                <c:ptCount val="15"/>
                <c:pt idx="0">
                  <c:v>1500</c:v>
                </c:pt>
                <c:pt idx="1">
                  <c:v>2000</c:v>
                </c:pt>
                <c:pt idx="2">
                  <c:v>2000</c:v>
                </c:pt>
                <c:pt idx="3">
                  <c:v>2000</c:v>
                </c:pt>
                <c:pt idx="4">
                  <c:v>1500</c:v>
                </c:pt>
                <c:pt idx="5">
                  <c:v>1400</c:v>
                </c:pt>
                <c:pt idx="6">
                  <c:v>2000</c:v>
                </c:pt>
                <c:pt idx="7">
                  <c:v>1100</c:v>
                </c:pt>
                <c:pt idx="8">
                  <c:v>1100</c:v>
                </c:pt>
                <c:pt idx="9">
                  <c:v>1800</c:v>
                </c:pt>
                <c:pt idx="10">
                  <c:v>2000</c:v>
                </c:pt>
                <c:pt idx="11">
                  <c:v>2000</c:v>
                </c:pt>
                <c:pt idx="12">
                  <c:v>1300</c:v>
                </c:pt>
                <c:pt idx="13">
                  <c:v>1100</c:v>
                </c:pt>
                <c:pt idx="14">
                  <c:v>1200</c:v>
                </c:pt>
              </c:numCache>
            </c:numRef>
          </c:val>
          <c:smooth val="0"/>
        </c:ser>
        <c:dLbls>
          <c:showLegendKey val="0"/>
          <c:showVal val="0"/>
          <c:showCatName val="0"/>
          <c:showSerName val="0"/>
          <c:showPercent val="0"/>
          <c:showBubbleSize val="0"/>
        </c:dLbls>
        <c:smooth val="0"/>
        <c:axId val="90664784"/>
        <c:axId val="90665344"/>
      </c:lineChart>
      <c:dateAx>
        <c:axId val="90664784"/>
        <c:scaling>
          <c:orientation val="minMax"/>
        </c:scaling>
        <c:delete val="1"/>
        <c:axPos val="b"/>
        <c:numFmt formatCode="m/d/yyyy" sourceLinked="1"/>
        <c:majorTickMark val="out"/>
        <c:minorTickMark val="none"/>
        <c:tickLblPos val="nextTo"/>
        <c:crossAx val="90665344"/>
        <c:crosses val="autoZero"/>
        <c:auto val="1"/>
        <c:lblOffset val="100"/>
        <c:baseTimeUnit val="days"/>
      </c:dateAx>
      <c:valAx>
        <c:axId val="90665344"/>
        <c:scaling>
          <c:orientation val="minMax"/>
        </c:scaling>
        <c:delete val="0"/>
        <c:axPos val="l"/>
        <c:majorGridlines>
          <c:spPr>
            <a:ln>
              <a:solidFill>
                <a:schemeClr val="bg1">
                  <a:lumMod val="85000"/>
                </a:schemeClr>
              </a:solidFill>
            </a:ln>
          </c:spPr>
        </c:majorGridlines>
        <c:numFmt formatCode="General" sourceLinked="1"/>
        <c:majorTickMark val="out"/>
        <c:minorTickMark val="none"/>
        <c:tickLblPos val="nextTo"/>
        <c:spPr>
          <a:ln>
            <a:solidFill>
              <a:schemeClr val="bg1">
                <a:lumMod val="85000"/>
              </a:schemeClr>
            </a:solidFill>
          </a:ln>
        </c:spPr>
        <c:txPr>
          <a:bodyPr/>
          <a:lstStyle/>
          <a:p>
            <a:pPr>
              <a:defRPr sz="800">
                <a:solidFill>
                  <a:schemeClr val="accent3"/>
                </a:solidFill>
              </a:defRPr>
            </a:pPr>
            <a:endParaRPr lang="en-US"/>
          </a:p>
        </c:txPr>
        <c:crossAx val="90664784"/>
        <c:crosses val="autoZero"/>
        <c:crossBetween val="between"/>
        <c:majorUnit val="1000"/>
        <c:minorUnit val="100"/>
      </c:valAx>
    </c:plotArea>
    <c:plotVisOnly val="1"/>
    <c:dispBlanksAs val="gap"/>
    <c:showDLblsOverMax val="0"/>
  </c:chart>
  <c:spPr>
    <a:noFill/>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hi-IN"/>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a:lstStyle/>
          <a:p>
            <a:pPr>
              <a:defRPr sz="1200"/>
            </a:pPr>
            <a:r>
              <a:rPr lang="hi-IN" sz="800" b="1" i="0" baseline="0">
                <a:solidFill>
                  <a:schemeClr val="accent3"/>
                </a:solidFill>
                <a:effectLst/>
                <a:latin typeface="Nirmala UI" panose="020B0502040204020203" pitchFamily="34" charset="0"/>
                <a:cs typeface="Nirmala UI" panose="020B0502040204020203" pitchFamily="34" charset="0"/>
              </a:rPr>
              <a:t>रक्त चाप</a:t>
            </a:r>
            <a:endParaRPr lang="hi-IN" sz="800">
              <a:solidFill>
                <a:schemeClr val="accent3"/>
              </a:solidFill>
              <a:effectLst/>
              <a:latin typeface="Nirmala UI" panose="020B0502040204020203" pitchFamily="34" charset="0"/>
              <a:cs typeface="Nirmala UI" panose="020B0502040204020203" pitchFamily="34" charset="0"/>
            </a:endParaRPr>
          </a:p>
        </c:rich>
      </c:tx>
      <c:overlay val="0"/>
    </c:title>
    <c:autoTitleDeleted val="0"/>
    <c:plotArea>
      <c:layout/>
      <c:lineChart>
        <c:grouping val="standard"/>
        <c:varyColors val="0"/>
        <c:ser>
          <c:idx val="0"/>
          <c:order val="0"/>
          <c:tx>
            <c:strRef>
              <c:f>'डेटा प्रविष्टि'!$J$6</c:f>
              <c:strCache>
                <c:ptCount val="1"/>
                <c:pt idx="0">
                  <c:v>प्रकुंचक BP</c:v>
                </c:pt>
              </c:strCache>
            </c:strRef>
          </c:tx>
          <c:spPr>
            <a:ln>
              <a:solidFill>
                <a:schemeClr val="accent2"/>
              </a:solidFill>
            </a:ln>
          </c:spPr>
          <c:marker>
            <c:symbol val="none"/>
          </c:marker>
          <c:cat>
            <c:numRef>
              <c:f>'डेटा प्रविष्टि'!$B$7:$B$21</c:f>
              <c:numCache>
                <c:formatCode>m/d/yyyy</c:formatCode>
                <c:ptCount val="15"/>
                <c:pt idx="0">
                  <c:v>41061</c:v>
                </c:pt>
                <c:pt idx="1">
                  <c:v>41062</c:v>
                </c:pt>
                <c:pt idx="2">
                  <c:v>41063</c:v>
                </c:pt>
                <c:pt idx="3">
                  <c:v>41064</c:v>
                </c:pt>
                <c:pt idx="4">
                  <c:v>41065</c:v>
                </c:pt>
                <c:pt idx="5">
                  <c:v>41066</c:v>
                </c:pt>
                <c:pt idx="6">
                  <c:v>41067</c:v>
                </c:pt>
                <c:pt idx="7">
                  <c:v>41068</c:v>
                </c:pt>
                <c:pt idx="8">
                  <c:v>41069</c:v>
                </c:pt>
                <c:pt idx="9">
                  <c:v>41070</c:v>
                </c:pt>
                <c:pt idx="10">
                  <c:v>41071</c:v>
                </c:pt>
                <c:pt idx="11">
                  <c:v>41072</c:v>
                </c:pt>
                <c:pt idx="12">
                  <c:v>41073</c:v>
                </c:pt>
                <c:pt idx="13">
                  <c:v>41074</c:v>
                </c:pt>
                <c:pt idx="14">
                  <c:v>41075</c:v>
                </c:pt>
              </c:numCache>
            </c:numRef>
          </c:cat>
          <c:val>
            <c:numRef>
              <c:f>'डेटा प्रविष्टि'!$J$7:$J$21</c:f>
              <c:numCache>
                <c:formatCode>General</c:formatCode>
                <c:ptCount val="15"/>
                <c:pt idx="0">
                  <c:v>125</c:v>
                </c:pt>
                <c:pt idx="1">
                  <c:v>125</c:v>
                </c:pt>
                <c:pt idx="2">
                  <c:v>124</c:v>
                </c:pt>
                <c:pt idx="3">
                  <c:v>135</c:v>
                </c:pt>
                <c:pt idx="4">
                  <c:v>130</c:v>
                </c:pt>
                <c:pt idx="5">
                  <c:v>120</c:v>
                </c:pt>
                <c:pt idx="6">
                  <c:v>120</c:v>
                </c:pt>
                <c:pt idx="7">
                  <c:v>130</c:v>
                </c:pt>
                <c:pt idx="8">
                  <c:v>130</c:v>
                </c:pt>
                <c:pt idx="9">
                  <c:v>130</c:v>
                </c:pt>
                <c:pt idx="10">
                  <c:v>125</c:v>
                </c:pt>
                <c:pt idx="11">
                  <c:v>130</c:v>
                </c:pt>
                <c:pt idx="12">
                  <c:v>120</c:v>
                </c:pt>
                <c:pt idx="13">
                  <c:v>125</c:v>
                </c:pt>
                <c:pt idx="14">
                  <c:v>130</c:v>
                </c:pt>
              </c:numCache>
            </c:numRef>
          </c:val>
          <c:smooth val="0"/>
        </c:ser>
        <c:ser>
          <c:idx val="1"/>
          <c:order val="1"/>
          <c:tx>
            <c:strRef>
              <c:f>'डेटा प्रविष्टि'!$K$6</c:f>
              <c:strCache>
                <c:ptCount val="1"/>
                <c:pt idx="0">
                  <c:v>अनुशिथिलक BP</c:v>
                </c:pt>
              </c:strCache>
            </c:strRef>
          </c:tx>
          <c:spPr>
            <a:ln>
              <a:solidFill>
                <a:schemeClr val="accent2">
                  <a:lumMod val="50000"/>
                </a:schemeClr>
              </a:solidFill>
            </a:ln>
          </c:spPr>
          <c:marker>
            <c:symbol val="none"/>
          </c:marker>
          <c:val>
            <c:numRef>
              <c:f>'डेटा प्रविष्टि'!$K$7:$K$21</c:f>
              <c:numCache>
                <c:formatCode>General</c:formatCode>
                <c:ptCount val="15"/>
                <c:pt idx="0">
                  <c:v>75</c:v>
                </c:pt>
                <c:pt idx="1">
                  <c:v>75</c:v>
                </c:pt>
                <c:pt idx="2">
                  <c:v>75</c:v>
                </c:pt>
                <c:pt idx="3">
                  <c:v>70</c:v>
                </c:pt>
                <c:pt idx="4">
                  <c:v>75</c:v>
                </c:pt>
                <c:pt idx="5">
                  <c:v>75</c:v>
                </c:pt>
                <c:pt idx="6">
                  <c:v>75</c:v>
                </c:pt>
                <c:pt idx="7">
                  <c:v>70</c:v>
                </c:pt>
                <c:pt idx="8">
                  <c:v>75</c:v>
                </c:pt>
                <c:pt idx="9">
                  <c:v>75</c:v>
                </c:pt>
                <c:pt idx="10">
                  <c:v>75</c:v>
                </c:pt>
                <c:pt idx="11">
                  <c:v>75</c:v>
                </c:pt>
                <c:pt idx="12">
                  <c:v>75</c:v>
                </c:pt>
                <c:pt idx="13">
                  <c:v>75</c:v>
                </c:pt>
                <c:pt idx="14">
                  <c:v>75</c:v>
                </c:pt>
              </c:numCache>
            </c:numRef>
          </c:val>
          <c:smooth val="0"/>
        </c:ser>
        <c:dLbls>
          <c:showLegendKey val="0"/>
          <c:showVal val="0"/>
          <c:showCatName val="0"/>
          <c:showSerName val="0"/>
          <c:showPercent val="0"/>
          <c:showBubbleSize val="0"/>
        </c:dLbls>
        <c:smooth val="0"/>
        <c:axId val="90668144"/>
        <c:axId val="90668704"/>
      </c:lineChart>
      <c:dateAx>
        <c:axId val="90668144"/>
        <c:scaling>
          <c:orientation val="minMax"/>
        </c:scaling>
        <c:delete val="1"/>
        <c:axPos val="b"/>
        <c:numFmt formatCode="m/d/yyyy" sourceLinked="1"/>
        <c:majorTickMark val="out"/>
        <c:minorTickMark val="none"/>
        <c:tickLblPos val="nextTo"/>
        <c:crossAx val="90668704"/>
        <c:crosses val="autoZero"/>
        <c:auto val="1"/>
        <c:lblOffset val="100"/>
        <c:baseTimeUnit val="days"/>
      </c:dateAx>
      <c:valAx>
        <c:axId val="90668704"/>
        <c:scaling>
          <c:orientation val="minMax"/>
        </c:scaling>
        <c:delete val="0"/>
        <c:axPos val="l"/>
        <c:majorGridlines>
          <c:spPr>
            <a:ln>
              <a:solidFill>
                <a:schemeClr val="bg1">
                  <a:lumMod val="85000"/>
                </a:schemeClr>
              </a:solidFill>
            </a:ln>
          </c:spPr>
        </c:majorGridlines>
        <c:numFmt formatCode="General" sourceLinked="1"/>
        <c:majorTickMark val="out"/>
        <c:minorTickMark val="none"/>
        <c:tickLblPos val="nextTo"/>
        <c:spPr>
          <a:ln>
            <a:solidFill>
              <a:schemeClr val="bg1">
                <a:lumMod val="85000"/>
              </a:schemeClr>
            </a:solidFill>
          </a:ln>
        </c:spPr>
        <c:txPr>
          <a:bodyPr/>
          <a:lstStyle/>
          <a:p>
            <a:pPr>
              <a:defRPr sz="800">
                <a:solidFill>
                  <a:schemeClr val="accent3"/>
                </a:solidFill>
              </a:defRPr>
            </a:pPr>
            <a:endParaRPr lang="en-US"/>
          </a:p>
        </c:txPr>
        <c:crossAx val="90668144"/>
        <c:crosses val="autoZero"/>
        <c:crossBetween val="between"/>
      </c:valAx>
      <c:spPr>
        <a:ln>
          <a:solidFill>
            <a:schemeClr val="bg1">
              <a:lumMod val="85000"/>
            </a:schemeClr>
          </a:solidFill>
        </a:ln>
      </c:spPr>
    </c:plotArea>
    <c:legend>
      <c:legendPos val="t"/>
      <c:overlay val="0"/>
      <c:txPr>
        <a:bodyPr/>
        <a:lstStyle/>
        <a:p>
          <a:pPr>
            <a:defRPr sz="800">
              <a:solidFill>
                <a:schemeClr val="accent3"/>
              </a:solidFill>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hi-IN"/>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a:lstStyle/>
          <a:p>
            <a:pPr>
              <a:defRPr sz="1200"/>
            </a:pPr>
            <a:r>
              <a:rPr lang="hi-IN" sz="800" b="1" i="0" baseline="0">
                <a:solidFill>
                  <a:schemeClr val="accent3"/>
                </a:solidFill>
                <a:effectLst/>
                <a:latin typeface="Nirmala UI" panose="020B0502040204020203" pitchFamily="34" charset="0"/>
                <a:cs typeface="Nirmala UI" panose="020B0502040204020203" pitchFamily="34" charset="0"/>
              </a:rPr>
              <a:t>नाड़ी और श्वास गति</a:t>
            </a:r>
            <a:endParaRPr lang="hi-IN" sz="800">
              <a:solidFill>
                <a:schemeClr val="accent3"/>
              </a:solidFill>
              <a:effectLst/>
              <a:latin typeface="Nirmala UI" panose="020B0502040204020203" pitchFamily="34" charset="0"/>
              <a:cs typeface="Nirmala UI" panose="020B0502040204020203" pitchFamily="34" charset="0"/>
            </a:endParaRPr>
          </a:p>
        </c:rich>
      </c:tx>
      <c:overlay val="0"/>
    </c:title>
    <c:autoTitleDeleted val="0"/>
    <c:plotArea>
      <c:layout/>
      <c:lineChart>
        <c:grouping val="standard"/>
        <c:varyColors val="0"/>
        <c:ser>
          <c:idx val="0"/>
          <c:order val="0"/>
          <c:tx>
            <c:strRef>
              <c:f>'डेटा प्रविष्टि'!$L$6</c:f>
              <c:strCache>
                <c:ptCount val="1"/>
                <c:pt idx="0">
                  <c:v>स्थिर नाड़ी</c:v>
                </c:pt>
              </c:strCache>
            </c:strRef>
          </c:tx>
          <c:spPr>
            <a:ln>
              <a:solidFill>
                <a:schemeClr val="accent2"/>
              </a:solidFill>
            </a:ln>
          </c:spPr>
          <c:marker>
            <c:symbol val="none"/>
          </c:marker>
          <c:cat>
            <c:numRef>
              <c:f>'डेटा प्रविष्टि'!$B$7:$B$21</c:f>
              <c:numCache>
                <c:formatCode>m/d/yyyy</c:formatCode>
                <c:ptCount val="15"/>
                <c:pt idx="0">
                  <c:v>41061</c:v>
                </c:pt>
                <c:pt idx="1">
                  <c:v>41062</c:v>
                </c:pt>
                <c:pt idx="2">
                  <c:v>41063</c:v>
                </c:pt>
                <c:pt idx="3">
                  <c:v>41064</c:v>
                </c:pt>
                <c:pt idx="4">
                  <c:v>41065</c:v>
                </c:pt>
                <c:pt idx="5">
                  <c:v>41066</c:v>
                </c:pt>
                <c:pt idx="6">
                  <c:v>41067</c:v>
                </c:pt>
                <c:pt idx="7">
                  <c:v>41068</c:v>
                </c:pt>
                <c:pt idx="8">
                  <c:v>41069</c:v>
                </c:pt>
                <c:pt idx="9">
                  <c:v>41070</c:v>
                </c:pt>
                <c:pt idx="10">
                  <c:v>41071</c:v>
                </c:pt>
                <c:pt idx="11">
                  <c:v>41072</c:v>
                </c:pt>
                <c:pt idx="12">
                  <c:v>41073</c:v>
                </c:pt>
                <c:pt idx="13">
                  <c:v>41074</c:v>
                </c:pt>
                <c:pt idx="14">
                  <c:v>41075</c:v>
                </c:pt>
              </c:numCache>
            </c:numRef>
          </c:cat>
          <c:val>
            <c:numRef>
              <c:f>'डेटा प्रविष्टि'!$L$7:$L$21</c:f>
              <c:numCache>
                <c:formatCode>General</c:formatCode>
                <c:ptCount val="15"/>
                <c:pt idx="0">
                  <c:v>65</c:v>
                </c:pt>
                <c:pt idx="1">
                  <c:v>63</c:v>
                </c:pt>
                <c:pt idx="2">
                  <c:v>65</c:v>
                </c:pt>
                <c:pt idx="3">
                  <c:v>60</c:v>
                </c:pt>
                <c:pt idx="4">
                  <c:v>60</c:v>
                </c:pt>
                <c:pt idx="5">
                  <c:v>65</c:v>
                </c:pt>
                <c:pt idx="6">
                  <c:v>65</c:v>
                </c:pt>
                <c:pt idx="7">
                  <c:v>65</c:v>
                </c:pt>
                <c:pt idx="8">
                  <c:v>65</c:v>
                </c:pt>
                <c:pt idx="9">
                  <c:v>60</c:v>
                </c:pt>
                <c:pt idx="10">
                  <c:v>55</c:v>
                </c:pt>
                <c:pt idx="11">
                  <c:v>65</c:v>
                </c:pt>
                <c:pt idx="12">
                  <c:v>60</c:v>
                </c:pt>
                <c:pt idx="13">
                  <c:v>60</c:v>
                </c:pt>
                <c:pt idx="14">
                  <c:v>55</c:v>
                </c:pt>
              </c:numCache>
            </c:numRef>
          </c:val>
          <c:smooth val="0"/>
        </c:ser>
        <c:ser>
          <c:idx val="1"/>
          <c:order val="1"/>
          <c:tx>
            <c:strRef>
              <c:f>'डेटा प्रविष्टि'!$M$6</c:f>
              <c:strCache>
                <c:ptCount val="1"/>
                <c:pt idx="0">
                  <c:v>श्वास गति</c:v>
                </c:pt>
              </c:strCache>
            </c:strRef>
          </c:tx>
          <c:spPr>
            <a:ln>
              <a:solidFill>
                <a:schemeClr val="accent2">
                  <a:lumMod val="50000"/>
                </a:schemeClr>
              </a:solidFill>
            </a:ln>
          </c:spPr>
          <c:marker>
            <c:symbol val="none"/>
          </c:marker>
          <c:val>
            <c:numRef>
              <c:f>'डेटा प्रविष्टि'!$M$7:$M$21</c:f>
              <c:numCache>
                <c:formatCode>General</c:formatCode>
                <c:ptCount val="15"/>
                <c:pt idx="0">
                  <c:v>10</c:v>
                </c:pt>
                <c:pt idx="1">
                  <c:v>10</c:v>
                </c:pt>
                <c:pt idx="2">
                  <c:v>10</c:v>
                </c:pt>
                <c:pt idx="3">
                  <c:v>10</c:v>
                </c:pt>
                <c:pt idx="4">
                  <c:v>10</c:v>
                </c:pt>
                <c:pt idx="5">
                  <c:v>10</c:v>
                </c:pt>
                <c:pt idx="6">
                  <c:v>10</c:v>
                </c:pt>
                <c:pt idx="7">
                  <c:v>10</c:v>
                </c:pt>
                <c:pt idx="8">
                  <c:v>10</c:v>
                </c:pt>
                <c:pt idx="9">
                  <c:v>10</c:v>
                </c:pt>
                <c:pt idx="10">
                  <c:v>10</c:v>
                </c:pt>
                <c:pt idx="11">
                  <c:v>10</c:v>
                </c:pt>
                <c:pt idx="12">
                  <c:v>10</c:v>
                </c:pt>
                <c:pt idx="13">
                  <c:v>10</c:v>
                </c:pt>
                <c:pt idx="14">
                  <c:v>10</c:v>
                </c:pt>
              </c:numCache>
            </c:numRef>
          </c:val>
          <c:smooth val="0"/>
        </c:ser>
        <c:dLbls>
          <c:showLegendKey val="0"/>
          <c:showVal val="0"/>
          <c:showCatName val="0"/>
          <c:showSerName val="0"/>
          <c:showPercent val="0"/>
          <c:showBubbleSize val="0"/>
        </c:dLbls>
        <c:smooth val="0"/>
        <c:axId val="90672064"/>
        <c:axId val="90672624"/>
      </c:lineChart>
      <c:dateAx>
        <c:axId val="90672064"/>
        <c:scaling>
          <c:orientation val="minMax"/>
        </c:scaling>
        <c:delete val="1"/>
        <c:axPos val="b"/>
        <c:numFmt formatCode="m/d/yyyy" sourceLinked="1"/>
        <c:majorTickMark val="out"/>
        <c:minorTickMark val="none"/>
        <c:tickLblPos val="nextTo"/>
        <c:crossAx val="90672624"/>
        <c:crosses val="autoZero"/>
        <c:auto val="1"/>
        <c:lblOffset val="100"/>
        <c:baseTimeUnit val="days"/>
      </c:dateAx>
      <c:valAx>
        <c:axId val="90672624"/>
        <c:scaling>
          <c:orientation val="minMax"/>
        </c:scaling>
        <c:delete val="0"/>
        <c:axPos val="l"/>
        <c:majorGridlines>
          <c:spPr>
            <a:ln>
              <a:solidFill>
                <a:schemeClr val="bg1">
                  <a:lumMod val="85000"/>
                </a:schemeClr>
              </a:solidFill>
            </a:ln>
          </c:spPr>
        </c:majorGridlines>
        <c:numFmt formatCode="General" sourceLinked="1"/>
        <c:majorTickMark val="out"/>
        <c:minorTickMark val="none"/>
        <c:tickLblPos val="nextTo"/>
        <c:spPr>
          <a:ln>
            <a:solidFill>
              <a:schemeClr val="bg1">
                <a:lumMod val="85000"/>
              </a:schemeClr>
            </a:solidFill>
          </a:ln>
        </c:spPr>
        <c:txPr>
          <a:bodyPr/>
          <a:lstStyle/>
          <a:p>
            <a:pPr>
              <a:defRPr sz="800">
                <a:solidFill>
                  <a:schemeClr val="accent3"/>
                </a:solidFill>
              </a:defRPr>
            </a:pPr>
            <a:endParaRPr lang="en-US"/>
          </a:p>
        </c:txPr>
        <c:crossAx val="90672064"/>
        <c:crosses val="autoZero"/>
        <c:crossBetween val="between"/>
      </c:valAx>
      <c:spPr>
        <a:noFill/>
        <a:ln>
          <a:solidFill>
            <a:schemeClr val="bg1">
              <a:lumMod val="85000"/>
            </a:schemeClr>
          </a:solidFill>
        </a:ln>
      </c:spPr>
    </c:plotArea>
    <c:legend>
      <c:legendPos val="t"/>
      <c:overlay val="0"/>
      <c:txPr>
        <a:bodyPr/>
        <a:lstStyle/>
        <a:p>
          <a:pPr>
            <a:defRPr sz="800">
              <a:solidFill>
                <a:schemeClr val="accent3"/>
              </a:solidFill>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hi-I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997118911282789"/>
          <c:y val="0.29692837900044694"/>
          <c:w val="0.31936884818727407"/>
          <c:h val="0.5235922294386528"/>
        </c:manualLayout>
      </c:layout>
      <c:barChart>
        <c:barDir val="col"/>
        <c:grouping val="stacked"/>
        <c:varyColors val="0"/>
        <c:ser>
          <c:idx val="0"/>
          <c:order val="1"/>
          <c:tx>
            <c:v>WeightToGo</c:v>
          </c:tx>
          <c:invertIfNegative val="0"/>
          <c:dPt>
            <c:idx val="0"/>
            <c:invertIfNegative val="0"/>
            <c:bubble3D val="0"/>
            <c:spPr>
              <a:solidFill>
                <a:schemeClr val="bg1">
                  <a:lumMod val="85000"/>
                </a:schemeClr>
              </a:solidFill>
            </c:spPr>
          </c:dPt>
          <c:val>
            <c:numRef>
              <c:f>डैशबोर्ड!$G$18</c:f>
              <c:numCache>
                <c:formatCode>0.0</c:formatCode>
                <c:ptCount val="1"/>
                <c:pt idx="0">
                  <c:v>30</c:v>
                </c:pt>
              </c:numCache>
            </c:numRef>
          </c:val>
        </c:ser>
        <c:dLbls>
          <c:showLegendKey val="0"/>
          <c:showVal val="0"/>
          <c:showCatName val="0"/>
          <c:showSerName val="0"/>
          <c:showPercent val="0"/>
          <c:showBubbleSize val="0"/>
        </c:dLbls>
        <c:gapWidth val="35"/>
        <c:overlap val="100"/>
        <c:axId val="92762320"/>
        <c:axId val="92761760"/>
      </c:barChart>
      <c:barChart>
        <c:barDir val="col"/>
        <c:grouping val="stacked"/>
        <c:varyColors val="0"/>
        <c:ser>
          <c:idx val="1"/>
          <c:order val="0"/>
          <c:tx>
            <c:v>Progress</c:v>
          </c:tx>
          <c:spPr>
            <a:solidFill>
              <a:schemeClr val="accent1"/>
            </a:solidFill>
            <a:ln w="38100">
              <a:noFill/>
            </a:ln>
          </c:spPr>
          <c:invertIfNegative val="0"/>
          <c:cat>
            <c:numRef>
              <c:f>डैशबोर्ड!$G$19</c:f>
              <c:numCache>
                <c:formatCode>0.00%</c:formatCode>
                <c:ptCount val="1"/>
                <c:pt idx="0">
                  <c:v>0.36666666666666664</c:v>
                </c:pt>
              </c:numCache>
            </c:numRef>
          </c:cat>
          <c:val>
            <c:numRef>
              <c:f>डैशबोर्ड!$G$19</c:f>
              <c:numCache>
                <c:formatCode>0.00%</c:formatCode>
                <c:ptCount val="1"/>
                <c:pt idx="0">
                  <c:v>0.36666666666666664</c:v>
                </c:pt>
              </c:numCache>
            </c:numRef>
          </c:val>
        </c:ser>
        <c:dLbls>
          <c:showLegendKey val="0"/>
          <c:showVal val="0"/>
          <c:showCatName val="0"/>
          <c:showSerName val="0"/>
          <c:showPercent val="0"/>
          <c:showBubbleSize val="0"/>
        </c:dLbls>
        <c:gapWidth val="35"/>
        <c:overlap val="100"/>
        <c:axId val="92763440"/>
        <c:axId val="92762880"/>
      </c:barChart>
      <c:valAx>
        <c:axId val="92761760"/>
        <c:scaling>
          <c:orientation val="minMax"/>
          <c:max val="1"/>
          <c:min val="0"/>
        </c:scaling>
        <c:delete val="0"/>
        <c:axPos val="r"/>
        <c:numFmt formatCode="0%" sourceLinked="0"/>
        <c:majorTickMark val="out"/>
        <c:minorTickMark val="none"/>
        <c:tickLblPos val="nextTo"/>
        <c:spPr>
          <a:noFill/>
          <a:ln>
            <a:solidFill>
              <a:schemeClr val="bg1">
                <a:lumMod val="85000"/>
              </a:schemeClr>
            </a:solidFill>
          </a:ln>
        </c:spPr>
        <c:txPr>
          <a:bodyPr/>
          <a:lstStyle/>
          <a:p>
            <a:pPr>
              <a:defRPr sz="700">
                <a:solidFill>
                  <a:schemeClr val="accent3"/>
                </a:solidFill>
              </a:defRPr>
            </a:pPr>
            <a:endParaRPr lang="en-US"/>
          </a:p>
        </c:txPr>
        <c:crossAx val="92762320"/>
        <c:crosses val="max"/>
        <c:crossBetween val="between"/>
        <c:majorUnit val="0.2"/>
        <c:minorUnit val="2.0000000000000004E-2"/>
      </c:valAx>
      <c:catAx>
        <c:axId val="92762320"/>
        <c:scaling>
          <c:orientation val="minMax"/>
        </c:scaling>
        <c:delete val="1"/>
        <c:axPos val="b"/>
        <c:numFmt formatCode="0.00%" sourceLinked="1"/>
        <c:majorTickMark val="out"/>
        <c:minorTickMark val="none"/>
        <c:tickLblPos val="nextTo"/>
        <c:crossAx val="92761760"/>
        <c:crosses val="autoZero"/>
        <c:auto val="1"/>
        <c:lblAlgn val="ctr"/>
        <c:lblOffset val="100"/>
        <c:noMultiLvlLbl val="0"/>
      </c:catAx>
      <c:valAx>
        <c:axId val="92762880"/>
        <c:scaling>
          <c:orientation val="minMax"/>
          <c:max val="1"/>
          <c:min val="0"/>
        </c:scaling>
        <c:delete val="0"/>
        <c:axPos val="l"/>
        <c:numFmt formatCode="0%" sourceLinked="0"/>
        <c:majorTickMark val="out"/>
        <c:minorTickMark val="none"/>
        <c:tickLblPos val="nextTo"/>
        <c:spPr>
          <a:ln>
            <a:solidFill>
              <a:schemeClr val="bg1">
                <a:lumMod val="85000"/>
              </a:schemeClr>
            </a:solidFill>
          </a:ln>
        </c:spPr>
        <c:txPr>
          <a:bodyPr/>
          <a:lstStyle/>
          <a:p>
            <a:pPr>
              <a:defRPr sz="700">
                <a:solidFill>
                  <a:schemeClr val="accent3"/>
                </a:solidFill>
              </a:defRPr>
            </a:pPr>
            <a:endParaRPr lang="en-US"/>
          </a:p>
        </c:txPr>
        <c:crossAx val="92763440"/>
        <c:crosses val="autoZero"/>
        <c:crossBetween val="between"/>
        <c:majorUnit val="0.2"/>
        <c:minorUnit val="1.0000000000000002E-2"/>
      </c:valAx>
      <c:catAx>
        <c:axId val="92763440"/>
        <c:scaling>
          <c:orientation val="minMax"/>
        </c:scaling>
        <c:delete val="1"/>
        <c:axPos val="b"/>
        <c:numFmt formatCode="0.00%" sourceLinked="1"/>
        <c:majorTickMark val="out"/>
        <c:minorTickMark val="none"/>
        <c:tickLblPos val="nextTo"/>
        <c:crossAx val="92762880"/>
        <c:crosses val="autoZero"/>
        <c:auto val="1"/>
        <c:lblAlgn val="ctr"/>
        <c:lblOffset val="100"/>
        <c:noMultiLvlLbl val="0"/>
      </c:catAx>
      <c:spPr>
        <a:solidFill>
          <a:schemeClr val="bg1"/>
        </a:solid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hi-IN"/>
  <c:roundedCorners val="0"/>
  <mc:AlternateContent xmlns:mc="http://schemas.openxmlformats.org/markup-compatibility/2006">
    <mc:Choice xmlns:c14="http://schemas.microsoft.com/office/drawing/2007/8/2/chart" Requires="c14">
      <c14:style val="122"/>
    </mc:Choice>
    <mc:Fallback>
      <c:style val="22"/>
    </mc:Fallback>
  </mc:AlternateContent>
  <c:chart>
    <c:title>
      <c:tx>
        <c:rich>
          <a:bodyPr/>
          <a:lstStyle/>
          <a:p>
            <a:pPr>
              <a:defRPr/>
            </a:pPr>
            <a:r>
              <a:rPr lang="hi-IN" sz="800">
                <a:solidFill>
                  <a:schemeClr val="accent3"/>
                </a:solidFill>
                <a:latin typeface="Nirmala UI" panose="020B0502040204020203" pitchFamily="34" charset="0"/>
                <a:cs typeface="Nirmala UI" panose="020B0502040204020203" pitchFamily="34" charset="0"/>
              </a:rPr>
              <a:t>पानी आउंस.</a:t>
            </a:r>
            <a:endParaRPr lang="en-US" sz="800">
              <a:solidFill>
                <a:schemeClr val="accent3"/>
              </a:solidFill>
              <a:latin typeface="Nirmala UI" panose="020B0502040204020203" pitchFamily="34" charset="0"/>
              <a:cs typeface="Nirmala UI" panose="020B0502040204020203" pitchFamily="34" charset="0"/>
            </a:endParaRPr>
          </a:p>
        </c:rich>
      </c:tx>
      <c:layout/>
      <c:overlay val="0"/>
    </c:title>
    <c:autoTitleDeleted val="0"/>
    <c:plotArea>
      <c:layout/>
      <c:areaChart>
        <c:grouping val="standard"/>
        <c:varyColors val="0"/>
        <c:ser>
          <c:idx val="0"/>
          <c:order val="0"/>
          <c:tx>
            <c:strRef>
              <c:f>'डेटा प्रविष्टि'!$I$6</c:f>
              <c:strCache>
                <c:ptCount val="1"/>
                <c:pt idx="0">
                  <c:v>पानी आउंस.</c:v>
                </c:pt>
              </c:strCache>
            </c:strRef>
          </c:tx>
          <c:spPr>
            <a:solidFill>
              <a:schemeClr val="accent1"/>
            </a:solidFill>
          </c:spPr>
          <c:val>
            <c:numRef>
              <c:f>'डेटा प्रविष्टि'!$I$7:$I$21</c:f>
              <c:numCache>
                <c:formatCode>General</c:formatCode>
                <c:ptCount val="15"/>
                <c:pt idx="0">
                  <c:v>50</c:v>
                </c:pt>
                <c:pt idx="1">
                  <c:v>64</c:v>
                </c:pt>
                <c:pt idx="2">
                  <c:v>64</c:v>
                </c:pt>
                <c:pt idx="3">
                  <c:v>55</c:v>
                </c:pt>
                <c:pt idx="4">
                  <c:v>100</c:v>
                </c:pt>
                <c:pt idx="5">
                  <c:v>90</c:v>
                </c:pt>
                <c:pt idx="6">
                  <c:v>65</c:v>
                </c:pt>
                <c:pt idx="7">
                  <c:v>60</c:v>
                </c:pt>
                <c:pt idx="8">
                  <c:v>100</c:v>
                </c:pt>
                <c:pt idx="9">
                  <c:v>45</c:v>
                </c:pt>
                <c:pt idx="10">
                  <c:v>90</c:v>
                </c:pt>
                <c:pt idx="11">
                  <c:v>50</c:v>
                </c:pt>
                <c:pt idx="12">
                  <c:v>55</c:v>
                </c:pt>
                <c:pt idx="13">
                  <c:v>75</c:v>
                </c:pt>
                <c:pt idx="14">
                  <c:v>55</c:v>
                </c:pt>
              </c:numCache>
            </c:numRef>
          </c:val>
        </c:ser>
        <c:dLbls>
          <c:showLegendKey val="0"/>
          <c:showVal val="0"/>
          <c:showCatName val="0"/>
          <c:showSerName val="0"/>
          <c:showPercent val="0"/>
          <c:showBubbleSize val="0"/>
        </c:dLbls>
        <c:axId val="92765680"/>
        <c:axId val="92766240"/>
      </c:areaChart>
      <c:catAx>
        <c:axId val="92765680"/>
        <c:scaling>
          <c:orientation val="minMax"/>
        </c:scaling>
        <c:delete val="1"/>
        <c:axPos val="b"/>
        <c:majorTickMark val="out"/>
        <c:minorTickMark val="none"/>
        <c:tickLblPos val="nextTo"/>
        <c:crossAx val="92766240"/>
        <c:crosses val="autoZero"/>
        <c:auto val="1"/>
        <c:lblAlgn val="ctr"/>
        <c:lblOffset val="100"/>
        <c:noMultiLvlLbl val="0"/>
      </c:catAx>
      <c:valAx>
        <c:axId val="92766240"/>
        <c:scaling>
          <c:orientation val="minMax"/>
        </c:scaling>
        <c:delete val="0"/>
        <c:axPos val="l"/>
        <c:majorGridlines>
          <c:spPr>
            <a:ln>
              <a:solidFill>
                <a:schemeClr val="bg1">
                  <a:lumMod val="85000"/>
                </a:schemeClr>
              </a:solidFill>
            </a:ln>
          </c:spPr>
        </c:majorGridlines>
        <c:numFmt formatCode="General" sourceLinked="0"/>
        <c:majorTickMark val="out"/>
        <c:minorTickMark val="none"/>
        <c:tickLblPos val="nextTo"/>
        <c:spPr>
          <a:ln>
            <a:solidFill>
              <a:schemeClr val="bg1">
                <a:lumMod val="85000"/>
              </a:schemeClr>
            </a:solidFill>
          </a:ln>
        </c:spPr>
        <c:txPr>
          <a:bodyPr/>
          <a:lstStyle/>
          <a:p>
            <a:pPr>
              <a:defRPr sz="800">
                <a:solidFill>
                  <a:schemeClr val="accent3"/>
                </a:solidFill>
              </a:defRPr>
            </a:pPr>
            <a:endParaRPr lang="en-US"/>
          </a:p>
        </c:txPr>
        <c:crossAx val="92765680"/>
        <c:crosses val="autoZero"/>
        <c:crossBetween val="midCat"/>
      </c:valAx>
      <c:spPr>
        <a:ln>
          <a:solidFill>
            <a:schemeClr val="bg1">
              <a:lumMod val="85000"/>
            </a:schemeClr>
          </a:solidFill>
        </a:ln>
      </c:spPr>
    </c:plotArea>
    <c:plotVisOnly val="1"/>
    <c:dispBlanksAs val="zero"/>
    <c:showDLblsOverMax val="0"/>
  </c:chart>
  <c:spPr>
    <a:noFill/>
    <a:ln>
      <a:no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hi-IN"/>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5.5498320774419331E-2"/>
          <c:y val="6.4690008647973155E-2"/>
          <c:w val="0.3358424067959247"/>
          <c:h val="0.84186886774939895"/>
        </c:manualLayout>
      </c:layout>
      <c:doughnutChart>
        <c:varyColors val="1"/>
        <c:ser>
          <c:idx val="0"/>
          <c:order val="0"/>
          <c:cat>
            <c:strRef>
              <c:f>डैशबोर्ड!$B$34:$B$38</c:f>
              <c:strCache>
                <c:ptCount val="5"/>
                <c:pt idx="0">
                  <c:v>13% प्रोटीन</c:v>
                </c:pt>
                <c:pt idx="1">
                  <c:v>51% कार्बोहाइड्रेट</c:v>
                </c:pt>
                <c:pt idx="2">
                  <c:v>11% वसा</c:v>
                </c:pt>
                <c:pt idx="3">
                  <c:v>10% शर्करा</c:v>
                </c:pt>
                <c:pt idx="4">
                  <c:v>15% पानी आउंस.</c:v>
                </c:pt>
              </c:strCache>
            </c:strRef>
          </c:cat>
          <c:val>
            <c:numRef>
              <c:f>डैशबोर्ड!$C$34:$C$38</c:f>
              <c:numCache>
                <c:formatCode>General</c:formatCode>
                <c:ptCount val="5"/>
                <c:pt idx="0">
                  <c:v>915</c:v>
                </c:pt>
                <c:pt idx="1">
                  <c:v>3460</c:v>
                </c:pt>
                <c:pt idx="2">
                  <c:v>745</c:v>
                </c:pt>
                <c:pt idx="3">
                  <c:v>675</c:v>
                </c:pt>
                <c:pt idx="4">
                  <c:v>1018</c:v>
                </c:pt>
              </c:numCache>
            </c:numRef>
          </c:val>
        </c:ser>
        <c:dLbls>
          <c:showLegendKey val="0"/>
          <c:showVal val="0"/>
          <c:showCatName val="0"/>
          <c:showSerName val="0"/>
          <c:showPercent val="0"/>
          <c:showBubbleSize val="0"/>
          <c:showLeaderLines val="1"/>
        </c:dLbls>
        <c:firstSliceAng val="0"/>
        <c:holeSize val="42"/>
      </c:doughnutChart>
    </c:plotArea>
    <c:legend>
      <c:legendPos val="r"/>
      <c:layout>
        <c:manualLayout>
          <c:xMode val="edge"/>
          <c:yMode val="edge"/>
          <c:x val="0.4439716648322185"/>
          <c:y val="6.7771132069491674E-2"/>
          <c:w val="0.43273084412835489"/>
          <c:h val="0.86445773586101671"/>
        </c:manualLayout>
      </c:layout>
      <c:overlay val="0"/>
      <c:txPr>
        <a:bodyPr/>
        <a:lstStyle/>
        <a:p>
          <a:pPr>
            <a:defRPr sz="800">
              <a:solidFill>
                <a:schemeClr val="accent3"/>
              </a:solidFill>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trlProps/ctrlProp1.xml><?xml version="1.0" encoding="utf-8"?>
<formControlPr xmlns="http://schemas.microsoft.com/office/spreadsheetml/2009/9/main" objectType="Spin" dx="16" fmlaLink="$D$8" max="12" min="1" page="10" val="5"/>
</file>

<file path=xl/ctrlProps/ctrlProp2.xml><?xml version="1.0" encoding="utf-8"?>
<formControlPr xmlns="http://schemas.microsoft.com/office/spreadsheetml/2009/9/main" objectType="Spin" dx="16" fmlaLink="$E$8" max="11" page="10" val="10"/>
</file>

<file path=xl/drawings/_rels/drawing1.xml.rels><?xml version="1.0" encoding="UTF-8" standalone="yes"?>
<Relationships xmlns="http://schemas.openxmlformats.org/package/2006/relationships"><Relationship Id="rId8" Type="http://schemas.openxmlformats.org/officeDocument/2006/relationships/hyperlink" Target="#'BMI &#2332;&#2366;&#2344;&#2325;&#2366;&#2352;&#2368;'!A1"/><Relationship Id="rId3" Type="http://schemas.openxmlformats.org/officeDocument/2006/relationships/chart" Target="../charts/chart3.xml"/><Relationship Id="rId7" Type="http://schemas.openxmlformats.org/officeDocument/2006/relationships/hyperlink" Target="#'&#2337;&#2375;&#2335;&#2366; &#2346;&#2381;&#2352;&#2357;&#2367;&#2359;&#2381;&#2335;&#2367;'!A1"/><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7.xml"/></Relationships>
</file>

<file path=xl/drawings/_rels/drawing2.xml.rels><?xml version="1.0" encoding="UTF-8" standalone="yes"?>
<Relationships xmlns="http://schemas.openxmlformats.org/package/2006/relationships"><Relationship Id="rId2" Type="http://schemas.openxmlformats.org/officeDocument/2006/relationships/hyperlink" Target="#'BMI &#2332;&#2366;&#2344;&#2325;&#2366;&#2352;&#2368;'!A1"/><Relationship Id="rId1" Type="http://schemas.openxmlformats.org/officeDocument/2006/relationships/hyperlink" Target="#&#2337;&#2376;&#2358;&#2348;&#2379;&#2352;&#2381;&#2337;!A1"/></Relationships>
</file>

<file path=xl/drawings/_rels/drawing3.xml.rels><?xml version="1.0" encoding="UTF-8" standalone="yes"?>
<Relationships xmlns="http://schemas.openxmlformats.org/package/2006/relationships"><Relationship Id="rId2" Type="http://schemas.openxmlformats.org/officeDocument/2006/relationships/hyperlink" Target="#'&#2337;&#2375;&#2335;&#2366; &#2346;&#2381;&#2352;&#2357;&#2367;&#2359;&#2381;&#2335;&#2367;'!A1"/><Relationship Id="rId1" Type="http://schemas.openxmlformats.org/officeDocument/2006/relationships/hyperlink" Target="#&#2337;&#2376;&#2358;&#2348;&#2379;&#2352;&#2381;&#2337;!A1"/></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9525</xdr:colOff>
          <xdr:row>7</xdr:row>
          <xdr:rowOff>28575</xdr:rowOff>
        </xdr:from>
        <xdr:to>
          <xdr:col>3</xdr:col>
          <xdr:colOff>114300</xdr:colOff>
          <xdr:row>7</xdr:row>
          <xdr:rowOff>228600</xdr:rowOff>
        </xdr:to>
        <xdr:sp macro="" textlink="">
          <xdr:nvSpPr>
            <xdr:cNvPr id="2049" name="इंच स्पिनर" descr="कक्ष D8 में ऊँचाई को बढ़ाता या घटाता है." hidden="1">
              <a:extLst>
                <a:ext uri="{63B3BB69-23CF-44E3-9099-C40C66FF867C}">
                  <a14:compatExt spid="_x0000_s2049"/>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9525</xdr:colOff>
          <xdr:row>7</xdr:row>
          <xdr:rowOff>28575</xdr:rowOff>
        </xdr:from>
        <xdr:to>
          <xdr:col>4</xdr:col>
          <xdr:colOff>104775</xdr:colOff>
          <xdr:row>7</xdr:row>
          <xdr:rowOff>228600</xdr:rowOff>
        </xdr:to>
        <xdr:sp macro="" textlink="">
          <xdr:nvSpPr>
            <xdr:cNvPr id="2050" name="फुट स्पिनर" descr="कक्ष E8 में ऊँचाई को इंच में बढ़ाता या घटाता है." hidden="1">
              <a:extLst>
                <a:ext uri="{63B3BB69-23CF-44E3-9099-C40C66FF867C}">
                  <a14:compatExt spid="_x0000_s205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twoCellAnchor>
    <xdr:from>
      <xdr:col>1</xdr:col>
      <xdr:colOff>0</xdr:colOff>
      <xdr:row>20</xdr:row>
      <xdr:rowOff>0</xdr:rowOff>
    </xdr:from>
    <xdr:to>
      <xdr:col>5</xdr:col>
      <xdr:colOff>0</xdr:colOff>
      <xdr:row>28</xdr:row>
      <xdr:rowOff>142875</xdr:rowOff>
    </xdr:to>
    <xdr:graphicFrame macro="">
      <xdr:nvGraphicFramePr>
        <xdr:cNvPr id="7" name="chtWeight" descr="वज़न रूझान को ट्रैक करने वाला रेखा चार्ट." title="वजन"/>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114300</xdr:colOff>
      <xdr:row>20</xdr:row>
      <xdr:rowOff>0</xdr:rowOff>
    </xdr:from>
    <xdr:to>
      <xdr:col>10</xdr:col>
      <xdr:colOff>771525</xdr:colOff>
      <xdr:row>28</xdr:row>
      <xdr:rowOff>142875</xdr:rowOff>
    </xdr:to>
    <xdr:graphicFrame macro="">
      <xdr:nvGraphicFramePr>
        <xdr:cNvPr id="8" name="chtCaloriesBurned" descr="खर्च की गई कैलोरीज़ ट्रैक करने वाला रेखा चार्ट." title="खर्च कैलोरीज़"/>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9524</xdr:colOff>
      <xdr:row>41</xdr:row>
      <xdr:rowOff>114301</xdr:rowOff>
    </xdr:from>
    <xdr:to>
      <xdr:col>4</xdr:col>
      <xdr:colOff>752474</xdr:colOff>
      <xdr:row>53</xdr:row>
      <xdr:rowOff>57150</xdr:rowOff>
    </xdr:to>
    <xdr:graphicFrame macro="">
      <xdr:nvGraphicFramePr>
        <xdr:cNvPr id="9" name="chtBP" descr="रक्तचाप रूझान दर्शाने वाला चार्ट" title="चार्ट"/>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114300</xdr:colOff>
      <xdr:row>41</xdr:row>
      <xdr:rowOff>114301</xdr:rowOff>
    </xdr:from>
    <xdr:to>
      <xdr:col>10</xdr:col>
      <xdr:colOff>771525</xdr:colOff>
      <xdr:row>53</xdr:row>
      <xdr:rowOff>57150</xdr:rowOff>
    </xdr:to>
    <xdr:graphicFrame macro="">
      <xdr:nvGraphicFramePr>
        <xdr:cNvPr id="10" name="chtHRandRR" descr="नाड़ी और स्थिर श्वास गति रूझान दर्शाने वाला चार्ट" title="चार्ट"/>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3662</xdr:colOff>
      <xdr:row>0</xdr:row>
      <xdr:rowOff>0</xdr:rowOff>
    </xdr:from>
    <xdr:to>
      <xdr:col>8</xdr:col>
      <xdr:colOff>425695</xdr:colOff>
      <xdr:row>19</xdr:row>
      <xdr:rowOff>152400</xdr:rowOff>
    </xdr:to>
    <xdr:graphicFrame macro="">
      <xdr:nvGraphicFramePr>
        <xdr:cNvPr id="3" name="chtProgress" descr="वज़न में कमी की प्रगति को ट्रैक करने वाला एकल स्तंभ डेटा चार्ट." title="प्रगति चार्ट"/>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76200</xdr:colOff>
      <xdr:row>30</xdr:row>
      <xdr:rowOff>38100</xdr:rowOff>
    </xdr:from>
    <xdr:to>
      <xdr:col>10</xdr:col>
      <xdr:colOff>771525</xdr:colOff>
      <xdr:row>39</xdr:row>
      <xdr:rowOff>142875</xdr:rowOff>
    </xdr:to>
    <xdr:graphicFrame macro="">
      <xdr:nvGraphicFramePr>
        <xdr:cNvPr id="16" name="chtWaterOz" descr="पानी के ग्रहण को आउंस में ट्रैक करने वाला एरिया चार्ट." title="पानी का ग्रहण"/>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0</xdr:col>
      <xdr:colOff>95250</xdr:colOff>
      <xdr:row>1</xdr:row>
      <xdr:rowOff>10278</xdr:rowOff>
    </xdr:from>
    <xdr:to>
      <xdr:col>10</xdr:col>
      <xdr:colOff>124208</xdr:colOff>
      <xdr:row>3</xdr:row>
      <xdr:rowOff>75737</xdr:rowOff>
    </xdr:to>
    <xdr:grpSp>
      <xdr:nvGrpSpPr>
        <xdr:cNvPr id="27" name="Group 5" descr="&quot;&quot;" title="Navigation Artwork"/>
        <xdr:cNvGrpSpPr>
          <a:grpSpLocks noChangeAspect="1"/>
        </xdr:cNvGrpSpPr>
      </xdr:nvGrpSpPr>
      <xdr:grpSpPr bwMode="auto">
        <a:xfrm>
          <a:off x="95250" y="181728"/>
          <a:ext cx="7391783" cy="408359"/>
          <a:chOff x="9" y="0"/>
          <a:chExt cx="808" cy="44"/>
        </a:xfrm>
      </xdr:grpSpPr>
      <xdr:sp macro="" textlink="">
        <xdr:nvSpPr>
          <xdr:cNvPr id="32" name="स्वतः आकृति 4"/>
          <xdr:cNvSpPr>
            <a:spLocks noChangeAspect="1" noChangeArrowheads="1" noTextEdit="1"/>
          </xdr:cNvSpPr>
        </xdr:nvSpPr>
        <xdr:spPr bwMode="auto">
          <a:xfrm>
            <a:off x="9" y="0"/>
            <a:ext cx="784" cy="42"/>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33" name="आयत 32"/>
          <xdr:cNvSpPr>
            <a:spLocks noChangeArrowheads="1"/>
          </xdr:cNvSpPr>
        </xdr:nvSpPr>
        <xdr:spPr bwMode="auto">
          <a:xfrm>
            <a:off x="9" y="0"/>
            <a:ext cx="808" cy="42"/>
          </a:xfrm>
          <a:prstGeom prst="rect">
            <a:avLst/>
          </a:prstGeom>
          <a:noFill/>
          <a:ln w="0">
            <a:no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34" name="आयत 10"/>
          <xdr:cNvSpPr>
            <a:spLocks noChangeArrowheads="1"/>
          </xdr:cNvSpPr>
        </xdr:nvSpPr>
        <xdr:spPr bwMode="auto">
          <a:xfrm>
            <a:off x="9" y="39"/>
            <a:ext cx="807" cy="5"/>
          </a:xfrm>
          <a:prstGeom prst="rect">
            <a:avLst/>
          </a:prstGeom>
          <a:solidFill>
            <a:schemeClr val="bg1"/>
          </a:solidFill>
          <a:ln w="0">
            <a:noFill/>
            <a:prstDash val="solid"/>
            <a:miter lim="800000"/>
            <a:headEnd/>
            <a:tailEnd/>
          </a:ln>
        </xdr:spPr>
      </xdr:sp>
      <xdr:sp macro="" textlink="">
        <xdr:nvSpPr>
          <xdr:cNvPr id="35" name="मुक्ताकार34"/>
          <xdr:cNvSpPr>
            <a:spLocks/>
          </xdr:cNvSpPr>
        </xdr:nvSpPr>
        <xdr:spPr bwMode="auto">
          <a:xfrm>
            <a:off x="490" y="0"/>
            <a:ext cx="169" cy="40"/>
          </a:xfrm>
          <a:custGeom>
            <a:avLst/>
            <a:gdLst>
              <a:gd name="T0" fmla="*/ 111 w 673"/>
              <a:gd name="T1" fmla="*/ 0 h 159"/>
              <a:gd name="T2" fmla="*/ 562 w 673"/>
              <a:gd name="T3" fmla="*/ 0 h 159"/>
              <a:gd name="T4" fmla="*/ 571 w 673"/>
              <a:gd name="T5" fmla="*/ 3 h 159"/>
              <a:gd name="T6" fmla="*/ 578 w 673"/>
              <a:gd name="T7" fmla="*/ 7 h 159"/>
              <a:gd name="T8" fmla="*/ 585 w 673"/>
              <a:gd name="T9" fmla="*/ 13 h 159"/>
              <a:gd name="T10" fmla="*/ 673 w 673"/>
              <a:gd name="T11" fmla="*/ 159 h 159"/>
              <a:gd name="T12" fmla="*/ 0 w 673"/>
              <a:gd name="T13" fmla="*/ 159 h 159"/>
              <a:gd name="T14" fmla="*/ 88 w 673"/>
              <a:gd name="T15" fmla="*/ 13 h 159"/>
              <a:gd name="T16" fmla="*/ 94 w 673"/>
              <a:gd name="T17" fmla="*/ 7 h 159"/>
              <a:gd name="T18" fmla="*/ 102 w 673"/>
              <a:gd name="T19" fmla="*/ 3 h 159"/>
              <a:gd name="T20" fmla="*/ 111 w 673"/>
              <a:gd name="T21" fmla="*/ 0 h 15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673" h="159">
                <a:moveTo>
                  <a:pt x="111" y="0"/>
                </a:moveTo>
                <a:lnTo>
                  <a:pt x="562" y="0"/>
                </a:lnTo>
                <a:lnTo>
                  <a:pt x="571" y="3"/>
                </a:lnTo>
                <a:lnTo>
                  <a:pt x="578" y="7"/>
                </a:lnTo>
                <a:lnTo>
                  <a:pt x="585" y="13"/>
                </a:lnTo>
                <a:lnTo>
                  <a:pt x="673" y="159"/>
                </a:lnTo>
                <a:lnTo>
                  <a:pt x="0" y="159"/>
                </a:lnTo>
                <a:lnTo>
                  <a:pt x="88" y="13"/>
                </a:lnTo>
                <a:lnTo>
                  <a:pt x="94" y="7"/>
                </a:lnTo>
                <a:lnTo>
                  <a:pt x="102" y="3"/>
                </a:lnTo>
                <a:lnTo>
                  <a:pt x="111" y="0"/>
                </a:lnTo>
                <a:close/>
              </a:path>
            </a:pathLst>
          </a:custGeom>
          <a:solidFill>
            <a:schemeClr val="bg1">
              <a:lumMod val="95000"/>
            </a:schemeClr>
          </a:solidFill>
          <a:ln w="0">
            <a:noFill/>
            <a:prstDash val="solid"/>
            <a:round/>
            <a:headEnd/>
            <a:tailEnd/>
          </a:ln>
          <a:effectLst>
            <a:outerShdw blurRad="50800" dist="38100" dir="16200000" rotWithShape="0">
              <a:prstClr val="black">
                <a:alpha val="40000"/>
              </a:prstClr>
            </a:outerShdw>
          </a:effectLst>
        </xdr:spPr>
      </xdr:sp>
      <xdr:sp macro="" textlink="">
        <xdr:nvSpPr>
          <xdr:cNvPr id="36" name="मुक्ताकार 9"/>
          <xdr:cNvSpPr>
            <a:spLocks/>
          </xdr:cNvSpPr>
        </xdr:nvSpPr>
        <xdr:spPr bwMode="auto">
          <a:xfrm>
            <a:off x="321" y="0"/>
            <a:ext cx="194" cy="40"/>
          </a:xfrm>
          <a:custGeom>
            <a:avLst/>
            <a:gdLst>
              <a:gd name="T0" fmla="*/ 111 w 777"/>
              <a:gd name="T1" fmla="*/ 0 h 159"/>
              <a:gd name="T2" fmla="*/ 666 w 777"/>
              <a:gd name="T3" fmla="*/ 0 h 159"/>
              <a:gd name="T4" fmla="*/ 675 w 777"/>
              <a:gd name="T5" fmla="*/ 3 h 159"/>
              <a:gd name="T6" fmla="*/ 683 w 777"/>
              <a:gd name="T7" fmla="*/ 7 h 159"/>
              <a:gd name="T8" fmla="*/ 689 w 777"/>
              <a:gd name="T9" fmla="*/ 13 h 159"/>
              <a:gd name="T10" fmla="*/ 777 w 777"/>
              <a:gd name="T11" fmla="*/ 159 h 159"/>
              <a:gd name="T12" fmla="*/ 0 w 777"/>
              <a:gd name="T13" fmla="*/ 159 h 159"/>
              <a:gd name="T14" fmla="*/ 88 w 777"/>
              <a:gd name="T15" fmla="*/ 13 h 159"/>
              <a:gd name="T16" fmla="*/ 95 w 777"/>
              <a:gd name="T17" fmla="*/ 7 h 159"/>
              <a:gd name="T18" fmla="*/ 103 w 777"/>
              <a:gd name="T19" fmla="*/ 3 h 159"/>
              <a:gd name="T20" fmla="*/ 111 w 777"/>
              <a:gd name="T21" fmla="*/ 0 h 15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777" h="159">
                <a:moveTo>
                  <a:pt x="111" y="0"/>
                </a:moveTo>
                <a:lnTo>
                  <a:pt x="666" y="0"/>
                </a:lnTo>
                <a:lnTo>
                  <a:pt x="675" y="3"/>
                </a:lnTo>
                <a:lnTo>
                  <a:pt x="683" y="7"/>
                </a:lnTo>
                <a:lnTo>
                  <a:pt x="689" y="13"/>
                </a:lnTo>
                <a:lnTo>
                  <a:pt x="777" y="159"/>
                </a:lnTo>
                <a:lnTo>
                  <a:pt x="0" y="159"/>
                </a:lnTo>
                <a:lnTo>
                  <a:pt x="88" y="13"/>
                </a:lnTo>
                <a:lnTo>
                  <a:pt x="95" y="7"/>
                </a:lnTo>
                <a:lnTo>
                  <a:pt x="103" y="3"/>
                </a:lnTo>
                <a:lnTo>
                  <a:pt x="111" y="0"/>
                </a:lnTo>
                <a:close/>
              </a:path>
            </a:pathLst>
          </a:custGeom>
          <a:solidFill>
            <a:schemeClr val="bg1">
              <a:lumMod val="95000"/>
            </a:schemeClr>
          </a:solidFill>
          <a:ln w="0">
            <a:noFill/>
            <a:prstDash val="solid"/>
            <a:round/>
            <a:headEnd/>
            <a:tailEnd/>
          </a:ln>
          <a:effectLst>
            <a:outerShdw blurRad="50800" dist="38100" dir="16200000" rotWithShape="0">
              <a:prstClr val="black">
                <a:alpha val="40000"/>
              </a:prstClr>
            </a:outerShdw>
          </a:effectLst>
        </xdr:spPr>
      </xdr:sp>
      <xdr:sp macro="" textlink="">
        <xdr:nvSpPr>
          <xdr:cNvPr id="31" name="मुक्ताकार 8"/>
          <xdr:cNvSpPr>
            <a:spLocks/>
          </xdr:cNvSpPr>
        </xdr:nvSpPr>
        <xdr:spPr bwMode="auto">
          <a:xfrm>
            <a:off x="49" y="0"/>
            <a:ext cx="297" cy="40"/>
          </a:xfrm>
          <a:custGeom>
            <a:avLst/>
            <a:gdLst>
              <a:gd name="T0" fmla="*/ 112 w 1209"/>
              <a:gd name="T1" fmla="*/ 0 h 159"/>
              <a:gd name="T2" fmla="*/ 1099 w 1209"/>
              <a:gd name="T3" fmla="*/ 0 h 159"/>
              <a:gd name="T4" fmla="*/ 1107 w 1209"/>
              <a:gd name="T5" fmla="*/ 3 h 159"/>
              <a:gd name="T6" fmla="*/ 1115 w 1209"/>
              <a:gd name="T7" fmla="*/ 7 h 159"/>
              <a:gd name="T8" fmla="*/ 1121 w 1209"/>
              <a:gd name="T9" fmla="*/ 13 h 159"/>
              <a:gd name="T10" fmla="*/ 1209 w 1209"/>
              <a:gd name="T11" fmla="*/ 159 h 159"/>
              <a:gd name="T12" fmla="*/ 0 w 1209"/>
              <a:gd name="T13" fmla="*/ 159 h 159"/>
              <a:gd name="T14" fmla="*/ 89 w 1209"/>
              <a:gd name="T15" fmla="*/ 13 h 159"/>
              <a:gd name="T16" fmla="*/ 95 w 1209"/>
              <a:gd name="T17" fmla="*/ 7 h 159"/>
              <a:gd name="T18" fmla="*/ 103 w 1209"/>
              <a:gd name="T19" fmla="*/ 3 h 159"/>
              <a:gd name="T20" fmla="*/ 112 w 1209"/>
              <a:gd name="T21" fmla="*/ 0 h 15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1209" h="159">
                <a:moveTo>
                  <a:pt x="112" y="0"/>
                </a:moveTo>
                <a:lnTo>
                  <a:pt x="1099" y="0"/>
                </a:lnTo>
                <a:lnTo>
                  <a:pt x="1107" y="3"/>
                </a:lnTo>
                <a:lnTo>
                  <a:pt x="1115" y="7"/>
                </a:lnTo>
                <a:lnTo>
                  <a:pt x="1121" y="13"/>
                </a:lnTo>
                <a:lnTo>
                  <a:pt x="1209" y="159"/>
                </a:lnTo>
                <a:lnTo>
                  <a:pt x="0" y="159"/>
                </a:lnTo>
                <a:lnTo>
                  <a:pt x="89" y="13"/>
                </a:lnTo>
                <a:lnTo>
                  <a:pt x="95" y="7"/>
                </a:lnTo>
                <a:lnTo>
                  <a:pt x="103" y="3"/>
                </a:lnTo>
                <a:lnTo>
                  <a:pt x="112" y="0"/>
                </a:lnTo>
                <a:close/>
              </a:path>
            </a:pathLst>
          </a:custGeom>
          <a:solidFill>
            <a:schemeClr val="bg1"/>
          </a:solidFill>
          <a:ln w="0">
            <a:noFill/>
            <a:prstDash val="solid"/>
            <a:round/>
            <a:headEnd/>
            <a:tailEnd/>
          </a:ln>
          <a:effectLst>
            <a:outerShdw blurRad="50800" dist="38100" dir="16200000" rotWithShape="0">
              <a:prstClr val="black">
                <a:alpha val="40000"/>
              </a:prstClr>
            </a:outerShdw>
          </a:effectLst>
        </xdr:spPr>
      </xdr:sp>
    </xdr:grpSp>
    <xdr:clientData/>
  </xdr:twoCellAnchor>
  <xdr:twoCellAnchor editAs="oneCell">
    <xdr:from>
      <xdr:col>1</xdr:col>
      <xdr:colOff>276828</xdr:colOff>
      <xdr:row>1</xdr:row>
      <xdr:rowOff>12573</xdr:rowOff>
    </xdr:from>
    <xdr:to>
      <xdr:col>3</xdr:col>
      <xdr:colOff>172764</xdr:colOff>
      <xdr:row>3</xdr:row>
      <xdr:rowOff>20785</xdr:rowOff>
    </xdr:to>
    <xdr:sp macro="" textlink="">
      <xdr:nvSpPr>
        <xdr:cNvPr id="28" name="वज़न में कमी का ट्रैकर" descr="नेविगेशन बटन" title="वज़न में कमी का ट्रैकर"/>
        <xdr:cNvSpPr/>
      </xdr:nvSpPr>
      <xdr:spPr>
        <a:xfrm>
          <a:off x="591153" y="193548"/>
          <a:ext cx="2391486" cy="3511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i-FI" sz="1100" b="1">
              <a:solidFill>
                <a:schemeClr val="accent2"/>
              </a:solidFill>
              <a:effectLst/>
              <a:latin typeface="Nirmala UI" panose="020B0502040204020203" pitchFamily="34" charset="0"/>
              <a:ea typeface="+mn-ea"/>
              <a:cs typeface="Nirmala UI" panose="020B0502040204020203" pitchFamily="34" charset="0"/>
            </a:rPr>
            <a:t>वजन में कमी का ट्रैकर</a:t>
          </a:r>
          <a:endParaRPr lang="en-US" sz="1100" b="1">
            <a:solidFill>
              <a:schemeClr val="accent2"/>
            </a:solidFill>
            <a:effectLst/>
            <a:latin typeface="Nirmala UI" panose="020B0502040204020203" pitchFamily="34" charset="0"/>
            <a:ea typeface="+mn-ea"/>
            <a:cs typeface="Nirmala UI" panose="020B0502040204020203" pitchFamily="34" charset="0"/>
          </a:endParaRPr>
        </a:p>
      </xdr:txBody>
    </xdr:sp>
    <xdr:clientData/>
  </xdr:twoCellAnchor>
  <xdr:twoCellAnchor editAs="oneCell">
    <xdr:from>
      <xdr:col>3</xdr:col>
      <xdr:colOff>344253</xdr:colOff>
      <xdr:row>1</xdr:row>
      <xdr:rowOff>7328</xdr:rowOff>
    </xdr:from>
    <xdr:to>
      <xdr:col>5</xdr:col>
      <xdr:colOff>239792</xdr:colOff>
      <xdr:row>3</xdr:row>
      <xdr:rowOff>15540</xdr:rowOff>
    </xdr:to>
    <xdr:sp macro="" textlink="">
      <xdr:nvSpPr>
        <xdr:cNvPr id="29" name="डेटा प्रविष्टि" descr="नेविगेशन बटन" title="डेटा प्रविष्टि">
          <a:hlinkClick xmlns:r="http://schemas.openxmlformats.org/officeDocument/2006/relationships" r:id="rId7" tooltip="डेटा प्रविष्टि पत्रक देखने के लिए क्लिक करें"/>
        </xdr:cNvPr>
        <xdr:cNvSpPr/>
      </xdr:nvSpPr>
      <xdr:spPr>
        <a:xfrm>
          <a:off x="3154128" y="188303"/>
          <a:ext cx="1381439" cy="3511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i-FI" sz="1100" b="1">
              <a:solidFill>
                <a:schemeClr val="accent3">
                  <a:lumMod val="60000"/>
                  <a:lumOff val="40000"/>
                </a:schemeClr>
              </a:solidFill>
              <a:effectLst/>
              <a:latin typeface="Nirmala UI" panose="020B0502040204020203" pitchFamily="34" charset="0"/>
              <a:ea typeface="+mn-ea"/>
              <a:cs typeface="Nirmala UI" panose="020B0502040204020203" pitchFamily="34" charset="0"/>
            </a:rPr>
            <a:t>डेटा प्रविष्टि</a:t>
          </a:r>
          <a:endParaRPr lang="en-US" sz="1100" b="1">
            <a:solidFill>
              <a:schemeClr val="accent3">
                <a:lumMod val="60000"/>
                <a:lumOff val="40000"/>
              </a:schemeClr>
            </a:solidFill>
            <a:effectLst/>
            <a:latin typeface="Nirmala UI" panose="020B0502040204020203" pitchFamily="34" charset="0"/>
            <a:ea typeface="+mn-ea"/>
            <a:cs typeface="Nirmala UI" panose="020B0502040204020203" pitchFamily="34" charset="0"/>
          </a:endParaRPr>
        </a:p>
      </xdr:txBody>
    </xdr:sp>
    <xdr:clientData/>
  </xdr:twoCellAnchor>
  <xdr:twoCellAnchor editAs="oneCell">
    <xdr:from>
      <xdr:col>5</xdr:col>
      <xdr:colOff>382700</xdr:colOff>
      <xdr:row>1</xdr:row>
      <xdr:rowOff>19050</xdr:rowOff>
    </xdr:from>
    <xdr:to>
      <xdr:col>7</xdr:col>
      <xdr:colOff>468692</xdr:colOff>
      <xdr:row>3</xdr:row>
      <xdr:rowOff>16853</xdr:rowOff>
    </xdr:to>
    <xdr:sp macro="" textlink="">
      <xdr:nvSpPr>
        <xdr:cNvPr id="30" name="BMI जानकारी" descr="नेविगेशन बटन" title="BMI जानकारी">
          <a:hlinkClick xmlns:r="http://schemas.openxmlformats.org/officeDocument/2006/relationships" r:id="rId8" tooltip="BMI जानकारी पत्रक देखने के लिए क्लिक करें"/>
        </xdr:cNvPr>
        <xdr:cNvSpPr/>
      </xdr:nvSpPr>
      <xdr:spPr>
        <a:xfrm>
          <a:off x="4678475" y="200025"/>
          <a:ext cx="1171842" cy="34070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i-FI" sz="1100" b="1">
              <a:solidFill>
                <a:schemeClr val="accent3">
                  <a:lumMod val="60000"/>
                  <a:lumOff val="40000"/>
                </a:schemeClr>
              </a:solidFill>
              <a:effectLst/>
              <a:latin typeface="Nirmala UI" panose="020B0502040204020203" pitchFamily="34" charset="0"/>
              <a:ea typeface="+mn-ea"/>
              <a:cs typeface="Nirmala UI" panose="020B0502040204020203" pitchFamily="34" charset="0"/>
            </a:rPr>
            <a:t>BMI जानकारी</a:t>
          </a:r>
          <a:endParaRPr lang="en-US" sz="1100" b="1">
            <a:solidFill>
              <a:schemeClr val="accent3">
                <a:lumMod val="60000"/>
                <a:lumOff val="40000"/>
              </a:schemeClr>
            </a:solidFill>
            <a:latin typeface="Nirmala UI" panose="020B0502040204020203" pitchFamily="34" charset="0"/>
            <a:cs typeface="Nirmala UI" panose="020B0502040204020203" pitchFamily="34" charset="0"/>
          </a:endParaRPr>
        </a:p>
      </xdr:txBody>
    </xdr:sp>
    <xdr:clientData/>
  </xdr:twoCellAnchor>
  <xdr:twoCellAnchor>
    <xdr:from>
      <xdr:col>0</xdr:col>
      <xdr:colOff>0</xdr:colOff>
      <xdr:row>30</xdr:row>
      <xdr:rowOff>42862</xdr:rowOff>
    </xdr:from>
    <xdr:to>
      <xdr:col>6</xdr:col>
      <xdr:colOff>200025</xdr:colOff>
      <xdr:row>40</xdr:row>
      <xdr:rowOff>160591</xdr:rowOff>
    </xdr:to>
    <xdr:graphicFrame macro="">
      <xdr:nvGraphicFramePr>
        <xdr:cNvPr id="2" name="chtIntake2" descr="प्रोटीन, कार्बोज़, वसा, शर्करा, पानी आदि का ग्रहण ट्रैक करने वाला डोनट चार्ट." title="भोजन ग्रहण का रूझान"/>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1</xdr:row>
      <xdr:rowOff>12713</xdr:rowOff>
    </xdr:from>
    <xdr:to>
      <xdr:col>10</xdr:col>
      <xdr:colOff>361950</xdr:colOff>
      <xdr:row>3</xdr:row>
      <xdr:rowOff>60338</xdr:rowOff>
    </xdr:to>
    <xdr:grpSp>
      <xdr:nvGrpSpPr>
        <xdr:cNvPr id="17" name="नेविगेशन कलाकृति" descr="&quot;&quot;" title="नेविगेशन कलाकृति"/>
        <xdr:cNvGrpSpPr>
          <a:grpSpLocks noChangeAspect="1"/>
        </xdr:cNvGrpSpPr>
      </xdr:nvGrpSpPr>
      <xdr:grpSpPr bwMode="auto">
        <a:xfrm>
          <a:off x="95250" y="184163"/>
          <a:ext cx="9648825" cy="390525"/>
          <a:chOff x="9" y="0"/>
          <a:chExt cx="1056" cy="42"/>
        </a:xfrm>
      </xdr:grpSpPr>
      <xdr:sp macro="" textlink="">
        <xdr:nvSpPr>
          <xdr:cNvPr id="25" name="मुक्ताकार 8"/>
          <xdr:cNvSpPr>
            <a:spLocks/>
          </xdr:cNvSpPr>
        </xdr:nvSpPr>
        <xdr:spPr bwMode="auto">
          <a:xfrm>
            <a:off x="49" y="0"/>
            <a:ext cx="297" cy="40"/>
          </a:xfrm>
          <a:custGeom>
            <a:avLst/>
            <a:gdLst>
              <a:gd name="T0" fmla="*/ 112 w 1209"/>
              <a:gd name="T1" fmla="*/ 0 h 159"/>
              <a:gd name="T2" fmla="*/ 1099 w 1209"/>
              <a:gd name="T3" fmla="*/ 0 h 159"/>
              <a:gd name="T4" fmla="*/ 1107 w 1209"/>
              <a:gd name="T5" fmla="*/ 3 h 159"/>
              <a:gd name="T6" fmla="*/ 1115 w 1209"/>
              <a:gd name="T7" fmla="*/ 7 h 159"/>
              <a:gd name="T8" fmla="*/ 1121 w 1209"/>
              <a:gd name="T9" fmla="*/ 13 h 159"/>
              <a:gd name="T10" fmla="*/ 1209 w 1209"/>
              <a:gd name="T11" fmla="*/ 159 h 159"/>
              <a:gd name="T12" fmla="*/ 0 w 1209"/>
              <a:gd name="T13" fmla="*/ 159 h 159"/>
              <a:gd name="T14" fmla="*/ 89 w 1209"/>
              <a:gd name="T15" fmla="*/ 13 h 159"/>
              <a:gd name="T16" fmla="*/ 95 w 1209"/>
              <a:gd name="T17" fmla="*/ 7 h 159"/>
              <a:gd name="T18" fmla="*/ 103 w 1209"/>
              <a:gd name="T19" fmla="*/ 3 h 159"/>
              <a:gd name="T20" fmla="*/ 112 w 1209"/>
              <a:gd name="T21" fmla="*/ 0 h 15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1209" h="159">
                <a:moveTo>
                  <a:pt x="112" y="0"/>
                </a:moveTo>
                <a:lnTo>
                  <a:pt x="1099" y="0"/>
                </a:lnTo>
                <a:lnTo>
                  <a:pt x="1107" y="3"/>
                </a:lnTo>
                <a:lnTo>
                  <a:pt x="1115" y="7"/>
                </a:lnTo>
                <a:lnTo>
                  <a:pt x="1121" y="13"/>
                </a:lnTo>
                <a:lnTo>
                  <a:pt x="1209" y="159"/>
                </a:lnTo>
                <a:lnTo>
                  <a:pt x="0" y="159"/>
                </a:lnTo>
                <a:lnTo>
                  <a:pt x="89" y="13"/>
                </a:lnTo>
                <a:lnTo>
                  <a:pt x="95" y="7"/>
                </a:lnTo>
                <a:lnTo>
                  <a:pt x="103" y="3"/>
                </a:lnTo>
                <a:lnTo>
                  <a:pt x="112" y="0"/>
                </a:lnTo>
                <a:close/>
              </a:path>
            </a:pathLst>
          </a:custGeom>
          <a:solidFill>
            <a:schemeClr val="bg1">
              <a:lumMod val="95000"/>
            </a:schemeClr>
          </a:solidFill>
          <a:ln w="0">
            <a:noFill/>
            <a:prstDash val="solid"/>
            <a:round/>
            <a:headEnd/>
            <a:tailEnd/>
          </a:ln>
          <a:effectLst>
            <a:outerShdw blurRad="50800" dist="38100" dir="16200000" rotWithShape="0">
              <a:prstClr val="black">
                <a:alpha val="40000"/>
              </a:prstClr>
            </a:outerShdw>
          </a:effectLst>
        </xdr:spPr>
      </xdr:sp>
      <xdr:sp macro="" textlink="">
        <xdr:nvSpPr>
          <xdr:cNvPr id="21" name="स्वतः आकृति 4"/>
          <xdr:cNvSpPr>
            <a:spLocks noChangeAspect="1" noChangeArrowheads="1" noTextEdit="1"/>
          </xdr:cNvSpPr>
        </xdr:nvSpPr>
        <xdr:spPr bwMode="auto">
          <a:xfrm>
            <a:off x="9" y="0"/>
            <a:ext cx="1056" cy="42"/>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2" name="आयत 21"/>
          <xdr:cNvSpPr>
            <a:spLocks noChangeArrowheads="1"/>
          </xdr:cNvSpPr>
        </xdr:nvSpPr>
        <xdr:spPr bwMode="auto">
          <a:xfrm>
            <a:off x="9" y="0"/>
            <a:ext cx="1056" cy="42"/>
          </a:xfrm>
          <a:prstGeom prst="rect">
            <a:avLst/>
          </a:prstGeom>
          <a:noFill/>
          <a:ln w="0">
            <a:no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4" name="आयत 10"/>
          <xdr:cNvSpPr>
            <a:spLocks noChangeArrowheads="1"/>
          </xdr:cNvSpPr>
        </xdr:nvSpPr>
        <xdr:spPr bwMode="auto">
          <a:xfrm>
            <a:off x="9" y="39"/>
            <a:ext cx="1056" cy="3"/>
          </a:xfrm>
          <a:prstGeom prst="rect">
            <a:avLst/>
          </a:prstGeom>
          <a:solidFill>
            <a:schemeClr val="bg1"/>
          </a:solidFill>
          <a:ln w="0">
            <a:noFill/>
            <a:prstDash val="solid"/>
            <a:miter lim="800000"/>
            <a:headEnd/>
            <a:tailEnd/>
          </a:ln>
        </xdr:spPr>
      </xdr:sp>
      <xdr:sp macro="" textlink="">
        <xdr:nvSpPr>
          <xdr:cNvPr id="26" name="मुक्ताकार 25"/>
          <xdr:cNvSpPr>
            <a:spLocks/>
          </xdr:cNvSpPr>
        </xdr:nvSpPr>
        <xdr:spPr bwMode="auto">
          <a:xfrm>
            <a:off x="490" y="0"/>
            <a:ext cx="169" cy="40"/>
          </a:xfrm>
          <a:custGeom>
            <a:avLst/>
            <a:gdLst>
              <a:gd name="T0" fmla="*/ 111 w 673"/>
              <a:gd name="T1" fmla="*/ 0 h 159"/>
              <a:gd name="T2" fmla="*/ 562 w 673"/>
              <a:gd name="T3" fmla="*/ 0 h 159"/>
              <a:gd name="T4" fmla="*/ 571 w 673"/>
              <a:gd name="T5" fmla="*/ 3 h 159"/>
              <a:gd name="T6" fmla="*/ 578 w 673"/>
              <a:gd name="T7" fmla="*/ 7 h 159"/>
              <a:gd name="T8" fmla="*/ 585 w 673"/>
              <a:gd name="T9" fmla="*/ 13 h 159"/>
              <a:gd name="T10" fmla="*/ 673 w 673"/>
              <a:gd name="T11" fmla="*/ 159 h 159"/>
              <a:gd name="T12" fmla="*/ 0 w 673"/>
              <a:gd name="T13" fmla="*/ 159 h 159"/>
              <a:gd name="T14" fmla="*/ 88 w 673"/>
              <a:gd name="T15" fmla="*/ 13 h 159"/>
              <a:gd name="T16" fmla="*/ 94 w 673"/>
              <a:gd name="T17" fmla="*/ 7 h 159"/>
              <a:gd name="T18" fmla="*/ 102 w 673"/>
              <a:gd name="T19" fmla="*/ 3 h 159"/>
              <a:gd name="T20" fmla="*/ 111 w 673"/>
              <a:gd name="T21" fmla="*/ 0 h 15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673" h="159">
                <a:moveTo>
                  <a:pt x="111" y="0"/>
                </a:moveTo>
                <a:lnTo>
                  <a:pt x="562" y="0"/>
                </a:lnTo>
                <a:lnTo>
                  <a:pt x="571" y="3"/>
                </a:lnTo>
                <a:lnTo>
                  <a:pt x="578" y="7"/>
                </a:lnTo>
                <a:lnTo>
                  <a:pt x="585" y="13"/>
                </a:lnTo>
                <a:lnTo>
                  <a:pt x="673" y="159"/>
                </a:lnTo>
                <a:lnTo>
                  <a:pt x="0" y="159"/>
                </a:lnTo>
                <a:lnTo>
                  <a:pt x="88" y="13"/>
                </a:lnTo>
                <a:lnTo>
                  <a:pt x="94" y="7"/>
                </a:lnTo>
                <a:lnTo>
                  <a:pt x="102" y="3"/>
                </a:lnTo>
                <a:lnTo>
                  <a:pt x="111" y="0"/>
                </a:lnTo>
                <a:close/>
              </a:path>
            </a:pathLst>
          </a:custGeom>
          <a:solidFill>
            <a:schemeClr val="bg1">
              <a:lumMod val="95000"/>
            </a:schemeClr>
          </a:solidFill>
          <a:ln w="0">
            <a:noFill/>
            <a:prstDash val="solid"/>
            <a:round/>
            <a:headEnd/>
            <a:tailEnd/>
          </a:ln>
          <a:effectLst>
            <a:outerShdw blurRad="50800" dist="38100" dir="16200000" rotWithShape="0">
              <a:prstClr val="black">
                <a:alpha val="40000"/>
              </a:prstClr>
            </a:outerShdw>
          </a:effectLst>
        </xdr:spPr>
      </xdr:sp>
      <xdr:sp macro="" textlink="">
        <xdr:nvSpPr>
          <xdr:cNvPr id="23" name="मुक्ताकार 9"/>
          <xdr:cNvSpPr>
            <a:spLocks/>
          </xdr:cNvSpPr>
        </xdr:nvSpPr>
        <xdr:spPr bwMode="auto">
          <a:xfrm>
            <a:off x="321" y="0"/>
            <a:ext cx="194" cy="40"/>
          </a:xfrm>
          <a:custGeom>
            <a:avLst/>
            <a:gdLst>
              <a:gd name="T0" fmla="*/ 111 w 777"/>
              <a:gd name="T1" fmla="*/ 0 h 159"/>
              <a:gd name="T2" fmla="*/ 666 w 777"/>
              <a:gd name="T3" fmla="*/ 0 h 159"/>
              <a:gd name="T4" fmla="*/ 675 w 777"/>
              <a:gd name="T5" fmla="*/ 3 h 159"/>
              <a:gd name="T6" fmla="*/ 683 w 777"/>
              <a:gd name="T7" fmla="*/ 7 h 159"/>
              <a:gd name="T8" fmla="*/ 689 w 777"/>
              <a:gd name="T9" fmla="*/ 13 h 159"/>
              <a:gd name="T10" fmla="*/ 777 w 777"/>
              <a:gd name="T11" fmla="*/ 159 h 159"/>
              <a:gd name="T12" fmla="*/ 0 w 777"/>
              <a:gd name="T13" fmla="*/ 159 h 159"/>
              <a:gd name="T14" fmla="*/ 88 w 777"/>
              <a:gd name="T15" fmla="*/ 13 h 159"/>
              <a:gd name="T16" fmla="*/ 95 w 777"/>
              <a:gd name="T17" fmla="*/ 7 h 159"/>
              <a:gd name="T18" fmla="*/ 103 w 777"/>
              <a:gd name="T19" fmla="*/ 3 h 159"/>
              <a:gd name="T20" fmla="*/ 111 w 777"/>
              <a:gd name="T21" fmla="*/ 0 h 15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777" h="159">
                <a:moveTo>
                  <a:pt x="111" y="0"/>
                </a:moveTo>
                <a:lnTo>
                  <a:pt x="666" y="0"/>
                </a:lnTo>
                <a:lnTo>
                  <a:pt x="675" y="3"/>
                </a:lnTo>
                <a:lnTo>
                  <a:pt x="683" y="7"/>
                </a:lnTo>
                <a:lnTo>
                  <a:pt x="689" y="13"/>
                </a:lnTo>
                <a:lnTo>
                  <a:pt x="777" y="159"/>
                </a:lnTo>
                <a:lnTo>
                  <a:pt x="0" y="159"/>
                </a:lnTo>
                <a:lnTo>
                  <a:pt x="88" y="13"/>
                </a:lnTo>
                <a:lnTo>
                  <a:pt x="95" y="7"/>
                </a:lnTo>
                <a:lnTo>
                  <a:pt x="103" y="3"/>
                </a:lnTo>
                <a:lnTo>
                  <a:pt x="111" y="0"/>
                </a:lnTo>
                <a:close/>
              </a:path>
            </a:pathLst>
          </a:custGeom>
          <a:solidFill>
            <a:schemeClr val="bg1"/>
          </a:solidFill>
          <a:ln w="0">
            <a:noFill/>
            <a:prstDash val="solid"/>
            <a:round/>
            <a:headEnd/>
            <a:tailEnd/>
          </a:ln>
          <a:effectLst>
            <a:outerShdw blurRad="50800" dist="38100" dir="16200000" rotWithShape="0">
              <a:prstClr val="black">
                <a:alpha val="40000"/>
              </a:prstClr>
            </a:outerShdw>
          </a:effectLst>
        </xdr:spPr>
      </xdr:sp>
    </xdr:grpSp>
    <xdr:clientData/>
  </xdr:twoCellAnchor>
  <xdr:twoCellAnchor editAs="oneCell">
    <xdr:from>
      <xdr:col>1</xdr:col>
      <xdr:colOff>247846</xdr:colOff>
      <xdr:row>1</xdr:row>
      <xdr:rowOff>15012</xdr:rowOff>
    </xdr:from>
    <xdr:to>
      <xdr:col>3</xdr:col>
      <xdr:colOff>921735</xdr:colOff>
      <xdr:row>3</xdr:row>
      <xdr:rowOff>23880</xdr:rowOff>
    </xdr:to>
    <xdr:sp macro="" textlink="">
      <xdr:nvSpPr>
        <xdr:cNvPr id="18" name="वज़न में कमी का ट्रैकर" descr="नेविगेशन बटन" title="वज़न में कमी का ट्रैकर">
          <a:hlinkClick xmlns:r="http://schemas.openxmlformats.org/officeDocument/2006/relationships" r:id="rId1" tooltip="डैशबोर्ड पत्रक देखने के लिए क्लिक करें"/>
        </xdr:cNvPr>
        <xdr:cNvSpPr/>
      </xdr:nvSpPr>
      <xdr:spPr>
        <a:xfrm>
          <a:off x="562171" y="186462"/>
          <a:ext cx="2416964" cy="35176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i-FI" sz="1100" b="1">
              <a:solidFill>
                <a:schemeClr val="accent3">
                  <a:lumMod val="60000"/>
                  <a:lumOff val="40000"/>
                </a:schemeClr>
              </a:solidFill>
              <a:effectLst/>
              <a:latin typeface="Nirmala UI" panose="020B0502040204020203" pitchFamily="34" charset="0"/>
              <a:ea typeface="+mn-ea"/>
              <a:cs typeface="Nirmala UI" panose="020B0502040204020203" pitchFamily="34" charset="0"/>
            </a:rPr>
            <a:t>वजन में कमी का ट्रैकर</a:t>
          </a:r>
          <a:endParaRPr lang="en-US" sz="1100" b="1">
            <a:solidFill>
              <a:schemeClr val="accent3">
                <a:lumMod val="60000"/>
                <a:lumOff val="40000"/>
              </a:schemeClr>
            </a:solidFill>
            <a:effectLst/>
            <a:latin typeface="Nirmala UI" panose="020B0502040204020203" pitchFamily="34" charset="0"/>
            <a:ea typeface="+mn-ea"/>
            <a:cs typeface="Nirmala UI" panose="020B0502040204020203" pitchFamily="34" charset="0"/>
          </a:endParaRPr>
        </a:p>
      </xdr:txBody>
    </xdr:sp>
    <xdr:clientData/>
  </xdr:twoCellAnchor>
  <xdr:twoCellAnchor editAs="oneCell">
    <xdr:from>
      <xdr:col>3</xdr:col>
      <xdr:colOff>1093016</xdr:colOff>
      <xdr:row>1</xdr:row>
      <xdr:rowOff>9757</xdr:rowOff>
    </xdr:from>
    <xdr:to>
      <xdr:col>5</xdr:col>
      <xdr:colOff>91529</xdr:colOff>
      <xdr:row>3</xdr:row>
      <xdr:rowOff>18625</xdr:rowOff>
    </xdr:to>
    <xdr:sp macro="" textlink="">
      <xdr:nvSpPr>
        <xdr:cNvPr id="19" name="डेटा प्रविष्टि" descr="नेविगेशन बटन" title="डेटा प्रविष्टि"/>
        <xdr:cNvSpPr/>
      </xdr:nvSpPr>
      <xdr:spPr>
        <a:xfrm>
          <a:off x="3150416" y="181207"/>
          <a:ext cx="1379763" cy="35176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i-FI" sz="1100" b="1">
              <a:solidFill>
                <a:schemeClr val="accent2"/>
              </a:solidFill>
              <a:effectLst/>
              <a:latin typeface="Nirmala UI" panose="020B0502040204020203" pitchFamily="34" charset="0"/>
              <a:ea typeface="+mn-ea"/>
              <a:cs typeface="Nirmala UI" panose="020B0502040204020203" pitchFamily="34" charset="0"/>
            </a:rPr>
            <a:t>डेटा प्रविष्टि</a:t>
          </a:r>
          <a:endParaRPr lang="en-US" sz="1100" b="1">
            <a:solidFill>
              <a:schemeClr val="accent2"/>
            </a:solidFill>
            <a:effectLst/>
            <a:latin typeface="Nirmala UI" panose="020B0502040204020203" pitchFamily="34" charset="0"/>
            <a:ea typeface="+mn-ea"/>
            <a:cs typeface="Nirmala UI" panose="020B0502040204020203" pitchFamily="34" charset="0"/>
          </a:endParaRPr>
        </a:p>
      </xdr:txBody>
    </xdr:sp>
    <xdr:clientData/>
  </xdr:twoCellAnchor>
  <xdr:twoCellAnchor editAs="oneCell">
    <xdr:from>
      <xdr:col>5</xdr:col>
      <xdr:colOff>234263</xdr:colOff>
      <xdr:row>1</xdr:row>
      <xdr:rowOff>11071</xdr:rowOff>
    </xdr:from>
    <xdr:to>
      <xdr:col>5</xdr:col>
      <xdr:colOff>1404683</xdr:colOff>
      <xdr:row>3</xdr:row>
      <xdr:rowOff>19939</xdr:rowOff>
    </xdr:to>
    <xdr:sp macro="" textlink="">
      <xdr:nvSpPr>
        <xdr:cNvPr id="20" name="BMI जानकारी" descr="नेविगेशन बटन" title="BMI जानकारी">
          <a:hlinkClick xmlns:r="http://schemas.openxmlformats.org/officeDocument/2006/relationships" r:id="rId2" tooltip="BMI जानकारी पत्रक देखने के लिए क्लिक करें"/>
        </xdr:cNvPr>
        <xdr:cNvSpPr/>
      </xdr:nvSpPr>
      <xdr:spPr>
        <a:xfrm>
          <a:off x="4672913" y="182521"/>
          <a:ext cx="1170420" cy="35176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i-FI" sz="1100" b="1">
              <a:solidFill>
                <a:schemeClr val="accent3">
                  <a:lumMod val="60000"/>
                  <a:lumOff val="40000"/>
                </a:schemeClr>
              </a:solidFill>
              <a:effectLst/>
              <a:latin typeface="Nirmala UI" panose="020B0502040204020203" pitchFamily="34" charset="0"/>
              <a:ea typeface="+mn-ea"/>
              <a:cs typeface="Nirmala UI" panose="020B0502040204020203" pitchFamily="34" charset="0"/>
            </a:rPr>
            <a:t>BMI जानकारी</a:t>
          </a:r>
          <a:endParaRPr lang="en-US" sz="1100" b="1">
            <a:solidFill>
              <a:schemeClr val="accent3">
                <a:lumMod val="60000"/>
                <a:lumOff val="40000"/>
              </a:schemeClr>
            </a:solidFill>
            <a:latin typeface="Nirmala UI" panose="020B0502040204020203" pitchFamily="34" charset="0"/>
            <a:cs typeface="Nirmala UI" panose="020B0502040204020203"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94593</xdr:colOff>
      <xdr:row>1</xdr:row>
      <xdr:rowOff>4270</xdr:rowOff>
    </xdr:from>
    <xdr:to>
      <xdr:col>9</xdr:col>
      <xdr:colOff>512217</xdr:colOff>
      <xdr:row>3</xdr:row>
      <xdr:rowOff>70491</xdr:rowOff>
    </xdr:to>
    <xdr:grpSp>
      <xdr:nvGrpSpPr>
        <xdr:cNvPr id="5" name="नेविगेशन कलाकृति" descr="&quot;&quot;" title="नेविगेशन कलाकृति"/>
        <xdr:cNvGrpSpPr>
          <a:grpSpLocks noChangeAspect="1"/>
        </xdr:cNvGrpSpPr>
      </xdr:nvGrpSpPr>
      <xdr:grpSpPr bwMode="auto">
        <a:xfrm>
          <a:off x="94593" y="175720"/>
          <a:ext cx="7637574" cy="409121"/>
          <a:chOff x="9" y="0"/>
          <a:chExt cx="845" cy="44"/>
        </a:xfrm>
      </xdr:grpSpPr>
      <xdr:sp macro="" textlink="">
        <xdr:nvSpPr>
          <xdr:cNvPr id="11" name="मुक्ताकार 8"/>
          <xdr:cNvSpPr>
            <a:spLocks/>
          </xdr:cNvSpPr>
        </xdr:nvSpPr>
        <xdr:spPr bwMode="auto">
          <a:xfrm>
            <a:off x="44" y="0"/>
            <a:ext cx="302" cy="40"/>
          </a:xfrm>
          <a:custGeom>
            <a:avLst/>
            <a:gdLst>
              <a:gd name="T0" fmla="*/ 112 w 1209"/>
              <a:gd name="T1" fmla="*/ 0 h 159"/>
              <a:gd name="T2" fmla="*/ 1099 w 1209"/>
              <a:gd name="T3" fmla="*/ 0 h 159"/>
              <a:gd name="T4" fmla="*/ 1107 w 1209"/>
              <a:gd name="T5" fmla="*/ 3 h 159"/>
              <a:gd name="T6" fmla="*/ 1115 w 1209"/>
              <a:gd name="T7" fmla="*/ 7 h 159"/>
              <a:gd name="T8" fmla="*/ 1121 w 1209"/>
              <a:gd name="T9" fmla="*/ 13 h 159"/>
              <a:gd name="T10" fmla="*/ 1209 w 1209"/>
              <a:gd name="T11" fmla="*/ 159 h 159"/>
              <a:gd name="T12" fmla="*/ 0 w 1209"/>
              <a:gd name="T13" fmla="*/ 159 h 159"/>
              <a:gd name="T14" fmla="*/ 89 w 1209"/>
              <a:gd name="T15" fmla="*/ 13 h 159"/>
              <a:gd name="T16" fmla="*/ 95 w 1209"/>
              <a:gd name="T17" fmla="*/ 7 h 159"/>
              <a:gd name="T18" fmla="*/ 103 w 1209"/>
              <a:gd name="T19" fmla="*/ 3 h 159"/>
              <a:gd name="T20" fmla="*/ 112 w 1209"/>
              <a:gd name="T21" fmla="*/ 0 h 15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1209" h="159">
                <a:moveTo>
                  <a:pt x="112" y="0"/>
                </a:moveTo>
                <a:lnTo>
                  <a:pt x="1099" y="0"/>
                </a:lnTo>
                <a:lnTo>
                  <a:pt x="1107" y="3"/>
                </a:lnTo>
                <a:lnTo>
                  <a:pt x="1115" y="7"/>
                </a:lnTo>
                <a:lnTo>
                  <a:pt x="1121" y="13"/>
                </a:lnTo>
                <a:lnTo>
                  <a:pt x="1209" y="159"/>
                </a:lnTo>
                <a:lnTo>
                  <a:pt x="0" y="159"/>
                </a:lnTo>
                <a:lnTo>
                  <a:pt x="89" y="13"/>
                </a:lnTo>
                <a:lnTo>
                  <a:pt x="95" y="7"/>
                </a:lnTo>
                <a:lnTo>
                  <a:pt x="103" y="3"/>
                </a:lnTo>
                <a:lnTo>
                  <a:pt x="112" y="0"/>
                </a:lnTo>
                <a:close/>
              </a:path>
            </a:pathLst>
          </a:custGeom>
          <a:solidFill>
            <a:schemeClr val="bg1">
              <a:lumMod val="95000"/>
            </a:schemeClr>
          </a:solidFill>
          <a:ln w="0">
            <a:noFill/>
            <a:prstDash val="solid"/>
            <a:round/>
            <a:headEnd/>
            <a:tailEnd/>
          </a:ln>
          <a:effectLst>
            <a:outerShdw blurRad="50800" dist="38100" dir="16200000" rotWithShape="0">
              <a:prstClr val="black">
                <a:alpha val="40000"/>
              </a:prstClr>
            </a:outerShdw>
          </a:effectLst>
        </xdr:spPr>
      </xdr:sp>
      <xdr:sp macro="" textlink="">
        <xdr:nvSpPr>
          <xdr:cNvPr id="6" name="स्वतः आकृति 4"/>
          <xdr:cNvSpPr>
            <a:spLocks noChangeAspect="1" noChangeArrowheads="1" noTextEdit="1"/>
          </xdr:cNvSpPr>
        </xdr:nvSpPr>
        <xdr:spPr bwMode="auto">
          <a:xfrm>
            <a:off x="9" y="0"/>
            <a:ext cx="834" cy="42"/>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7" name="आयत 6"/>
          <xdr:cNvSpPr>
            <a:spLocks noChangeArrowheads="1"/>
          </xdr:cNvSpPr>
        </xdr:nvSpPr>
        <xdr:spPr bwMode="auto">
          <a:xfrm>
            <a:off x="9" y="0"/>
            <a:ext cx="845" cy="42"/>
          </a:xfrm>
          <a:prstGeom prst="rect">
            <a:avLst/>
          </a:prstGeom>
          <a:noFill/>
          <a:ln w="0">
            <a:no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9" name="मुक्ताकार 9"/>
          <xdr:cNvSpPr>
            <a:spLocks/>
          </xdr:cNvSpPr>
        </xdr:nvSpPr>
        <xdr:spPr bwMode="auto">
          <a:xfrm>
            <a:off x="321" y="0"/>
            <a:ext cx="194" cy="40"/>
          </a:xfrm>
          <a:custGeom>
            <a:avLst/>
            <a:gdLst>
              <a:gd name="T0" fmla="*/ 111 w 777"/>
              <a:gd name="T1" fmla="*/ 0 h 159"/>
              <a:gd name="T2" fmla="*/ 666 w 777"/>
              <a:gd name="T3" fmla="*/ 0 h 159"/>
              <a:gd name="T4" fmla="*/ 675 w 777"/>
              <a:gd name="T5" fmla="*/ 3 h 159"/>
              <a:gd name="T6" fmla="*/ 683 w 777"/>
              <a:gd name="T7" fmla="*/ 7 h 159"/>
              <a:gd name="T8" fmla="*/ 689 w 777"/>
              <a:gd name="T9" fmla="*/ 13 h 159"/>
              <a:gd name="T10" fmla="*/ 777 w 777"/>
              <a:gd name="T11" fmla="*/ 159 h 159"/>
              <a:gd name="T12" fmla="*/ 0 w 777"/>
              <a:gd name="T13" fmla="*/ 159 h 159"/>
              <a:gd name="T14" fmla="*/ 88 w 777"/>
              <a:gd name="T15" fmla="*/ 13 h 159"/>
              <a:gd name="T16" fmla="*/ 95 w 777"/>
              <a:gd name="T17" fmla="*/ 7 h 159"/>
              <a:gd name="T18" fmla="*/ 103 w 777"/>
              <a:gd name="T19" fmla="*/ 3 h 159"/>
              <a:gd name="T20" fmla="*/ 111 w 777"/>
              <a:gd name="T21" fmla="*/ 0 h 15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777" h="159">
                <a:moveTo>
                  <a:pt x="111" y="0"/>
                </a:moveTo>
                <a:lnTo>
                  <a:pt x="666" y="0"/>
                </a:lnTo>
                <a:lnTo>
                  <a:pt x="675" y="3"/>
                </a:lnTo>
                <a:lnTo>
                  <a:pt x="683" y="7"/>
                </a:lnTo>
                <a:lnTo>
                  <a:pt x="689" y="13"/>
                </a:lnTo>
                <a:lnTo>
                  <a:pt x="777" y="159"/>
                </a:lnTo>
                <a:lnTo>
                  <a:pt x="0" y="159"/>
                </a:lnTo>
                <a:lnTo>
                  <a:pt x="88" y="13"/>
                </a:lnTo>
                <a:lnTo>
                  <a:pt x="95" y="7"/>
                </a:lnTo>
                <a:lnTo>
                  <a:pt x="103" y="3"/>
                </a:lnTo>
                <a:lnTo>
                  <a:pt x="111" y="0"/>
                </a:lnTo>
                <a:close/>
              </a:path>
            </a:pathLst>
          </a:custGeom>
          <a:solidFill>
            <a:schemeClr val="bg1">
              <a:lumMod val="95000"/>
            </a:schemeClr>
          </a:solidFill>
          <a:ln w="0">
            <a:solidFill>
              <a:schemeClr val="bg1">
                <a:lumMod val="85000"/>
              </a:schemeClr>
            </a:solidFill>
            <a:prstDash val="solid"/>
            <a:round/>
            <a:headEnd/>
            <a:tailEnd/>
          </a:ln>
          <a:effectLst>
            <a:outerShdw blurRad="50800" dist="38100" dir="16200000" rotWithShape="0">
              <a:prstClr val="black">
                <a:alpha val="40000"/>
              </a:prstClr>
            </a:outerShdw>
          </a:effectLst>
        </xdr:spPr>
      </xdr:sp>
      <xdr:sp macro="" textlink="">
        <xdr:nvSpPr>
          <xdr:cNvPr id="10" name="आयत 10"/>
          <xdr:cNvSpPr>
            <a:spLocks noChangeArrowheads="1"/>
          </xdr:cNvSpPr>
        </xdr:nvSpPr>
        <xdr:spPr bwMode="auto">
          <a:xfrm>
            <a:off x="9" y="39"/>
            <a:ext cx="840" cy="5"/>
          </a:xfrm>
          <a:prstGeom prst="rect">
            <a:avLst/>
          </a:prstGeom>
          <a:solidFill>
            <a:schemeClr val="bg1"/>
          </a:solidFill>
          <a:ln w="0">
            <a:noFill/>
            <a:prstDash val="solid"/>
            <a:miter lim="800000"/>
            <a:headEnd/>
            <a:tailEnd/>
          </a:ln>
        </xdr:spPr>
      </xdr:sp>
      <xdr:sp macro="" textlink="">
        <xdr:nvSpPr>
          <xdr:cNvPr id="8" name="मुक्ताकार 7"/>
          <xdr:cNvSpPr>
            <a:spLocks/>
          </xdr:cNvSpPr>
        </xdr:nvSpPr>
        <xdr:spPr bwMode="auto">
          <a:xfrm>
            <a:off x="490" y="0"/>
            <a:ext cx="169" cy="40"/>
          </a:xfrm>
          <a:custGeom>
            <a:avLst/>
            <a:gdLst>
              <a:gd name="T0" fmla="*/ 111 w 673"/>
              <a:gd name="T1" fmla="*/ 0 h 159"/>
              <a:gd name="T2" fmla="*/ 562 w 673"/>
              <a:gd name="T3" fmla="*/ 0 h 159"/>
              <a:gd name="T4" fmla="*/ 571 w 673"/>
              <a:gd name="T5" fmla="*/ 3 h 159"/>
              <a:gd name="T6" fmla="*/ 578 w 673"/>
              <a:gd name="T7" fmla="*/ 7 h 159"/>
              <a:gd name="T8" fmla="*/ 585 w 673"/>
              <a:gd name="T9" fmla="*/ 13 h 159"/>
              <a:gd name="T10" fmla="*/ 673 w 673"/>
              <a:gd name="T11" fmla="*/ 159 h 159"/>
              <a:gd name="T12" fmla="*/ 0 w 673"/>
              <a:gd name="T13" fmla="*/ 159 h 159"/>
              <a:gd name="T14" fmla="*/ 88 w 673"/>
              <a:gd name="T15" fmla="*/ 13 h 159"/>
              <a:gd name="T16" fmla="*/ 94 w 673"/>
              <a:gd name="T17" fmla="*/ 7 h 159"/>
              <a:gd name="T18" fmla="*/ 102 w 673"/>
              <a:gd name="T19" fmla="*/ 3 h 159"/>
              <a:gd name="T20" fmla="*/ 111 w 673"/>
              <a:gd name="T21" fmla="*/ 0 h 15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673" h="159">
                <a:moveTo>
                  <a:pt x="111" y="0"/>
                </a:moveTo>
                <a:lnTo>
                  <a:pt x="562" y="0"/>
                </a:lnTo>
                <a:lnTo>
                  <a:pt x="571" y="3"/>
                </a:lnTo>
                <a:lnTo>
                  <a:pt x="578" y="7"/>
                </a:lnTo>
                <a:lnTo>
                  <a:pt x="585" y="13"/>
                </a:lnTo>
                <a:lnTo>
                  <a:pt x="673" y="159"/>
                </a:lnTo>
                <a:lnTo>
                  <a:pt x="0" y="159"/>
                </a:lnTo>
                <a:lnTo>
                  <a:pt x="88" y="13"/>
                </a:lnTo>
                <a:lnTo>
                  <a:pt x="94" y="7"/>
                </a:lnTo>
                <a:lnTo>
                  <a:pt x="102" y="3"/>
                </a:lnTo>
                <a:lnTo>
                  <a:pt x="111" y="0"/>
                </a:lnTo>
                <a:close/>
              </a:path>
            </a:pathLst>
          </a:custGeom>
          <a:solidFill>
            <a:schemeClr val="bg1"/>
          </a:solidFill>
          <a:ln w="0">
            <a:noFill/>
            <a:prstDash val="solid"/>
            <a:round/>
            <a:headEnd/>
            <a:tailEnd/>
          </a:ln>
          <a:effectLst>
            <a:outerShdw blurRad="50800" dist="38100" dir="16200000" rotWithShape="0">
              <a:prstClr val="black">
                <a:alpha val="40000"/>
              </a:prstClr>
            </a:outerShdw>
          </a:effectLst>
        </xdr:spPr>
      </xdr:sp>
    </xdr:grpSp>
    <xdr:clientData/>
  </xdr:twoCellAnchor>
  <xdr:twoCellAnchor editAs="oneCell">
    <xdr:from>
      <xdr:col>1</xdr:col>
      <xdr:colOff>242151</xdr:colOff>
      <xdr:row>1</xdr:row>
      <xdr:rowOff>6569</xdr:rowOff>
    </xdr:from>
    <xdr:to>
      <xdr:col>3</xdr:col>
      <xdr:colOff>204160</xdr:colOff>
      <xdr:row>3</xdr:row>
      <xdr:rowOff>15437</xdr:rowOff>
    </xdr:to>
    <xdr:sp macro="" textlink="">
      <xdr:nvSpPr>
        <xdr:cNvPr id="12" name="वज़न में कमी का ट्रैकर" descr="नेविगेशन बटन" title="वज़न में कमी का ट्रैकर">
          <a:hlinkClick xmlns:r="http://schemas.openxmlformats.org/officeDocument/2006/relationships" r:id="rId1" tooltip="डैशबोर्ड पत्रक देखने के लिए क्लिक करें"/>
        </xdr:cNvPr>
        <xdr:cNvSpPr/>
      </xdr:nvSpPr>
      <xdr:spPr>
        <a:xfrm>
          <a:off x="556476" y="178019"/>
          <a:ext cx="2390884" cy="35176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i-FI" sz="1100" b="1">
              <a:solidFill>
                <a:schemeClr val="accent3">
                  <a:lumMod val="60000"/>
                  <a:lumOff val="40000"/>
                </a:schemeClr>
              </a:solidFill>
              <a:effectLst/>
              <a:latin typeface="Nirmala UI" panose="020B0502040204020203" pitchFamily="34" charset="0"/>
              <a:ea typeface="+mn-ea"/>
              <a:cs typeface="Nirmala UI" panose="020B0502040204020203" pitchFamily="34" charset="0"/>
            </a:rPr>
            <a:t>वजन में कमी का ट्रैकर</a:t>
          </a:r>
          <a:endParaRPr lang="en-US" sz="1100" b="1">
            <a:solidFill>
              <a:schemeClr val="accent3">
                <a:lumMod val="60000"/>
                <a:lumOff val="40000"/>
              </a:schemeClr>
            </a:solidFill>
            <a:effectLst/>
            <a:latin typeface="Nirmala UI" panose="020B0502040204020203" pitchFamily="34" charset="0"/>
            <a:ea typeface="+mn-ea"/>
            <a:cs typeface="Nirmala UI" panose="020B0502040204020203" pitchFamily="34" charset="0"/>
          </a:endParaRPr>
        </a:p>
      </xdr:txBody>
    </xdr:sp>
    <xdr:clientData/>
  </xdr:twoCellAnchor>
  <xdr:twoCellAnchor editAs="oneCell">
    <xdr:from>
      <xdr:col>3</xdr:col>
      <xdr:colOff>345017</xdr:colOff>
      <xdr:row>1</xdr:row>
      <xdr:rowOff>1314</xdr:rowOff>
    </xdr:from>
    <xdr:to>
      <xdr:col>4</xdr:col>
      <xdr:colOff>662141</xdr:colOff>
      <xdr:row>3</xdr:row>
      <xdr:rowOff>10182</xdr:rowOff>
    </xdr:to>
    <xdr:sp macro="" textlink="">
      <xdr:nvSpPr>
        <xdr:cNvPr id="13" name="डेटा प्रविष्टि" descr="नेविगेशन बटन" title="डेटा प्रविष्टि">
          <a:hlinkClick xmlns:r="http://schemas.openxmlformats.org/officeDocument/2006/relationships" r:id="rId2" tooltip="डेटा प्रविष्टि पत्रक देखने के लिए क्लिक करें"/>
        </xdr:cNvPr>
        <xdr:cNvSpPr/>
      </xdr:nvSpPr>
      <xdr:spPr>
        <a:xfrm>
          <a:off x="3088217" y="172764"/>
          <a:ext cx="1364874" cy="35176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i-FI" sz="1100" b="1">
              <a:solidFill>
                <a:schemeClr val="accent3">
                  <a:lumMod val="60000"/>
                  <a:lumOff val="40000"/>
                </a:schemeClr>
              </a:solidFill>
              <a:effectLst/>
              <a:latin typeface="Nirmala UI" panose="020B0502040204020203" pitchFamily="34" charset="0"/>
              <a:ea typeface="+mn-ea"/>
              <a:cs typeface="Nirmala UI" panose="020B0502040204020203" pitchFamily="34" charset="0"/>
            </a:rPr>
            <a:t>डेटा प्रविष्टि</a:t>
          </a:r>
          <a:endParaRPr lang="en-US" sz="1100" b="1">
            <a:solidFill>
              <a:schemeClr val="accent3">
                <a:lumMod val="60000"/>
                <a:lumOff val="40000"/>
              </a:schemeClr>
            </a:solidFill>
            <a:effectLst/>
            <a:latin typeface="Nirmala UI" panose="020B0502040204020203" pitchFamily="34" charset="0"/>
            <a:ea typeface="+mn-ea"/>
            <a:cs typeface="Nirmala UI" panose="020B0502040204020203" pitchFamily="34" charset="0"/>
          </a:endParaRPr>
        </a:p>
      </xdr:txBody>
    </xdr:sp>
    <xdr:clientData/>
  </xdr:twoCellAnchor>
  <xdr:twoCellAnchor editAs="oneCell">
    <xdr:from>
      <xdr:col>5</xdr:col>
      <xdr:colOff>184210</xdr:colOff>
      <xdr:row>1</xdr:row>
      <xdr:rowOff>2628</xdr:rowOff>
    </xdr:from>
    <xdr:to>
      <xdr:col>6</xdr:col>
      <xdr:colOff>656200</xdr:colOff>
      <xdr:row>3</xdr:row>
      <xdr:rowOff>11496</xdr:rowOff>
    </xdr:to>
    <xdr:sp macro="" textlink="">
      <xdr:nvSpPr>
        <xdr:cNvPr id="14" name="BMI जानकारी" descr="नेविगेशन बटन" title="BMI जानकारी"/>
        <xdr:cNvSpPr/>
      </xdr:nvSpPr>
      <xdr:spPr>
        <a:xfrm>
          <a:off x="4660960" y="174078"/>
          <a:ext cx="1157790" cy="35176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i-FI" sz="1100" b="1">
              <a:solidFill>
                <a:schemeClr val="accent2"/>
              </a:solidFill>
              <a:effectLst/>
              <a:latin typeface="Nirmala UI" panose="020B0502040204020203" pitchFamily="34" charset="0"/>
              <a:ea typeface="+mn-ea"/>
              <a:cs typeface="Nirmala UI" panose="020B0502040204020203" pitchFamily="34" charset="0"/>
            </a:rPr>
            <a:t>BMI जानकारी</a:t>
          </a:r>
          <a:endParaRPr lang="en-US" sz="1100" b="1">
            <a:solidFill>
              <a:schemeClr val="accent2"/>
            </a:solidFill>
            <a:latin typeface="Nirmala UI" panose="020B0502040204020203" pitchFamily="34" charset="0"/>
            <a:cs typeface="Nirmala UI" panose="020B0502040204020203" pitchFamily="34" charset="0"/>
          </a:endParaRPr>
        </a:p>
      </xdr:txBody>
    </xdr:sp>
    <xdr:clientData/>
  </xdr:twoCellAnchor>
  <xdr:twoCellAnchor>
    <xdr:from>
      <xdr:col>4</xdr:col>
      <xdr:colOff>285749</xdr:colOff>
      <xdr:row>5</xdr:row>
      <xdr:rowOff>193537</xdr:rowOff>
    </xdr:from>
    <xdr:to>
      <xdr:col>10</xdr:col>
      <xdr:colOff>409575</xdr:colOff>
      <xdr:row>9</xdr:row>
      <xdr:rowOff>257174</xdr:rowOff>
    </xdr:to>
    <xdr:grpSp>
      <xdr:nvGrpSpPr>
        <xdr:cNvPr id="17" name="BMI युक्ति" descr="जानकारी के साथ BMI युक्ति" title="आकृति"/>
        <xdr:cNvGrpSpPr/>
      </xdr:nvGrpSpPr>
      <xdr:grpSpPr>
        <a:xfrm>
          <a:off x="4076699" y="1222237"/>
          <a:ext cx="4238626" cy="1092337"/>
          <a:chOff x="2914649" y="1047750"/>
          <a:chExt cx="4238626" cy="790575"/>
        </a:xfrm>
      </xdr:grpSpPr>
      <xdr:grpSp>
        <xdr:nvGrpSpPr>
          <xdr:cNvPr id="4099" name="Group 3"/>
          <xdr:cNvGrpSpPr>
            <a:grpSpLocks noChangeAspect="1"/>
          </xdr:cNvGrpSpPr>
        </xdr:nvGrpSpPr>
        <xdr:grpSpPr bwMode="auto">
          <a:xfrm>
            <a:off x="2933700" y="1181100"/>
            <a:ext cx="276225" cy="171450"/>
            <a:chOff x="348" y="244"/>
            <a:chExt cx="29" cy="18"/>
          </a:xfrm>
        </xdr:grpSpPr>
        <xdr:sp macro="" textlink="">
          <xdr:nvSpPr>
            <xdr:cNvPr id="4102" name="मुक्ताकार 6"/>
            <xdr:cNvSpPr>
              <a:spLocks noChangeAspect="1"/>
            </xdr:cNvSpPr>
          </xdr:nvSpPr>
          <xdr:spPr bwMode="auto">
            <a:xfrm>
              <a:off x="357" y="250"/>
              <a:ext cx="10" cy="8"/>
            </a:xfrm>
            <a:custGeom>
              <a:avLst/>
              <a:gdLst>
                <a:gd name="T0" fmla="*/ 142 w 809"/>
                <a:gd name="T1" fmla="*/ 0 h 1402"/>
                <a:gd name="T2" fmla="*/ 488 w 809"/>
                <a:gd name="T3" fmla="*/ 0 h 1402"/>
                <a:gd name="T4" fmla="*/ 488 w 809"/>
                <a:gd name="T5" fmla="*/ 307 h 1402"/>
                <a:gd name="T6" fmla="*/ 809 w 809"/>
                <a:gd name="T7" fmla="*/ 307 h 1402"/>
                <a:gd name="T8" fmla="*/ 809 w 809"/>
                <a:gd name="T9" fmla="*/ 541 h 1402"/>
                <a:gd name="T10" fmla="*/ 488 w 809"/>
                <a:gd name="T11" fmla="*/ 541 h 1402"/>
                <a:gd name="T12" fmla="*/ 488 w 809"/>
                <a:gd name="T13" fmla="*/ 922 h 1402"/>
                <a:gd name="T14" fmla="*/ 488 w 809"/>
                <a:gd name="T15" fmla="*/ 957 h 1402"/>
                <a:gd name="T16" fmla="*/ 488 w 809"/>
                <a:gd name="T17" fmla="*/ 991 h 1402"/>
                <a:gd name="T18" fmla="*/ 488 w 809"/>
                <a:gd name="T19" fmla="*/ 1021 h 1402"/>
                <a:gd name="T20" fmla="*/ 490 w 809"/>
                <a:gd name="T21" fmla="*/ 1048 h 1402"/>
                <a:gd name="T22" fmla="*/ 495 w 809"/>
                <a:gd name="T23" fmla="*/ 1073 h 1402"/>
                <a:gd name="T24" fmla="*/ 503 w 809"/>
                <a:gd name="T25" fmla="*/ 1096 h 1402"/>
                <a:gd name="T26" fmla="*/ 515 w 809"/>
                <a:gd name="T27" fmla="*/ 1117 h 1402"/>
                <a:gd name="T28" fmla="*/ 530 w 809"/>
                <a:gd name="T29" fmla="*/ 1134 h 1402"/>
                <a:gd name="T30" fmla="*/ 550 w 809"/>
                <a:gd name="T31" fmla="*/ 1149 h 1402"/>
                <a:gd name="T32" fmla="*/ 569 w 809"/>
                <a:gd name="T33" fmla="*/ 1158 h 1402"/>
                <a:gd name="T34" fmla="*/ 592 w 809"/>
                <a:gd name="T35" fmla="*/ 1164 h 1402"/>
                <a:gd name="T36" fmla="*/ 618 w 809"/>
                <a:gd name="T37" fmla="*/ 1168 h 1402"/>
                <a:gd name="T38" fmla="*/ 649 w 809"/>
                <a:gd name="T39" fmla="*/ 1169 h 1402"/>
                <a:gd name="T40" fmla="*/ 669 w 809"/>
                <a:gd name="T41" fmla="*/ 1168 h 1402"/>
                <a:gd name="T42" fmla="*/ 692 w 809"/>
                <a:gd name="T43" fmla="*/ 1164 h 1402"/>
                <a:gd name="T44" fmla="*/ 719 w 809"/>
                <a:gd name="T45" fmla="*/ 1158 h 1402"/>
                <a:gd name="T46" fmla="*/ 745 w 809"/>
                <a:gd name="T47" fmla="*/ 1150 h 1402"/>
                <a:gd name="T48" fmla="*/ 765 w 809"/>
                <a:gd name="T49" fmla="*/ 1143 h 1402"/>
                <a:gd name="T50" fmla="*/ 779 w 809"/>
                <a:gd name="T51" fmla="*/ 1136 h 1402"/>
                <a:gd name="T52" fmla="*/ 809 w 809"/>
                <a:gd name="T53" fmla="*/ 1136 h 1402"/>
                <a:gd name="T54" fmla="*/ 809 w 809"/>
                <a:gd name="T55" fmla="*/ 1372 h 1402"/>
                <a:gd name="T56" fmla="*/ 751 w 809"/>
                <a:gd name="T57" fmla="*/ 1385 h 1402"/>
                <a:gd name="T58" fmla="*/ 691 w 809"/>
                <a:gd name="T59" fmla="*/ 1394 h 1402"/>
                <a:gd name="T60" fmla="*/ 658 w 809"/>
                <a:gd name="T61" fmla="*/ 1398 h 1402"/>
                <a:gd name="T62" fmla="*/ 622 w 809"/>
                <a:gd name="T63" fmla="*/ 1400 h 1402"/>
                <a:gd name="T64" fmla="*/ 582 w 809"/>
                <a:gd name="T65" fmla="*/ 1402 h 1402"/>
                <a:gd name="T66" fmla="*/ 538 w 809"/>
                <a:gd name="T67" fmla="*/ 1402 h 1402"/>
                <a:gd name="T68" fmla="*/ 484 w 809"/>
                <a:gd name="T69" fmla="*/ 1401 h 1402"/>
                <a:gd name="T70" fmla="*/ 432 w 809"/>
                <a:gd name="T71" fmla="*/ 1396 h 1402"/>
                <a:gd name="T72" fmla="*/ 385 w 809"/>
                <a:gd name="T73" fmla="*/ 1388 h 1402"/>
                <a:gd name="T74" fmla="*/ 343 w 809"/>
                <a:gd name="T75" fmla="*/ 1376 h 1402"/>
                <a:gd name="T76" fmla="*/ 305 w 809"/>
                <a:gd name="T77" fmla="*/ 1361 h 1402"/>
                <a:gd name="T78" fmla="*/ 269 w 809"/>
                <a:gd name="T79" fmla="*/ 1343 h 1402"/>
                <a:gd name="T80" fmla="*/ 239 w 809"/>
                <a:gd name="T81" fmla="*/ 1321 h 1402"/>
                <a:gd name="T82" fmla="*/ 216 w 809"/>
                <a:gd name="T83" fmla="*/ 1298 h 1402"/>
                <a:gd name="T84" fmla="*/ 197 w 809"/>
                <a:gd name="T85" fmla="*/ 1273 h 1402"/>
                <a:gd name="T86" fmla="*/ 180 w 809"/>
                <a:gd name="T87" fmla="*/ 1244 h 1402"/>
                <a:gd name="T88" fmla="*/ 166 w 809"/>
                <a:gd name="T89" fmla="*/ 1211 h 1402"/>
                <a:gd name="T90" fmla="*/ 156 w 809"/>
                <a:gd name="T91" fmla="*/ 1174 h 1402"/>
                <a:gd name="T92" fmla="*/ 148 w 809"/>
                <a:gd name="T93" fmla="*/ 1134 h 1402"/>
                <a:gd name="T94" fmla="*/ 143 w 809"/>
                <a:gd name="T95" fmla="*/ 1090 h 1402"/>
                <a:gd name="T96" fmla="*/ 142 w 809"/>
                <a:gd name="T97" fmla="*/ 1043 h 1402"/>
                <a:gd name="T98" fmla="*/ 142 w 809"/>
                <a:gd name="T99" fmla="*/ 541 h 1402"/>
                <a:gd name="T100" fmla="*/ 0 w 809"/>
                <a:gd name="T101" fmla="*/ 541 h 1402"/>
                <a:gd name="T102" fmla="*/ 0 w 809"/>
                <a:gd name="T103" fmla="*/ 307 h 1402"/>
                <a:gd name="T104" fmla="*/ 142 w 809"/>
                <a:gd name="T105" fmla="*/ 307 h 1402"/>
                <a:gd name="T106" fmla="*/ 142 w 809"/>
                <a:gd name="T107" fmla="*/ 0 h 140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809" h="1402">
                  <a:moveTo>
                    <a:pt x="142" y="0"/>
                  </a:moveTo>
                  <a:lnTo>
                    <a:pt x="488" y="0"/>
                  </a:lnTo>
                  <a:lnTo>
                    <a:pt x="488" y="307"/>
                  </a:lnTo>
                  <a:lnTo>
                    <a:pt x="809" y="307"/>
                  </a:lnTo>
                  <a:lnTo>
                    <a:pt x="809" y="541"/>
                  </a:lnTo>
                  <a:lnTo>
                    <a:pt x="488" y="541"/>
                  </a:lnTo>
                  <a:lnTo>
                    <a:pt x="488" y="922"/>
                  </a:lnTo>
                  <a:lnTo>
                    <a:pt x="488" y="957"/>
                  </a:lnTo>
                  <a:lnTo>
                    <a:pt x="488" y="991"/>
                  </a:lnTo>
                  <a:lnTo>
                    <a:pt x="488" y="1021"/>
                  </a:lnTo>
                  <a:lnTo>
                    <a:pt x="490" y="1048"/>
                  </a:lnTo>
                  <a:lnTo>
                    <a:pt x="495" y="1073"/>
                  </a:lnTo>
                  <a:lnTo>
                    <a:pt x="503" y="1096"/>
                  </a:lnTo>
                  <a:lnTo>
                    <a:pt x="515" y="1117"/>
                  </a:lnTo>
                  <a:lnTo>
                    <a:pt x="530" y="1134"/>
                  </a:lnTo>
                  <a:lnTo>
                    <a:pt x="550" y="1149"/>
                  </a:lnTo>
                  <a:lnTo>
                    <a:pt x="569" y="1158"/>
                  </a:lnTo>
                  <a:lnTo>
                    <a:pt x="592" y="1164"/>
                  </a:lnTo>
                  <a:lnTo>
                    <a:pt x="618" y="1168"/>
                  </a:lnTo>
                  <a:lnTo>
                    <a:pt x="649" y="1169"/>
                  </a:lnTo>
                  <a:lnTo>
                    <a:pt x="669" y="1168"/>
                  </a:lnTo>
                  <a:lnTo>
                    <a:pt x="692" y="1164"/>
                  </a:lnTo>
                  <a:lnTo>
                    <a:pt x="719" y="1158"/>
                  </a:lnTo>
                  <a:lnTo>
                    <a:pt x="745" y="1150"/>
                  </a:lnTo>
                  <a:lnTo>
                    <a:pt x="765" y="1143"/>
                  </a:lnTo>
                  <a:lnTo>
                    <a:pt x="779" y="1136"/>
                  </a:lnTo>
                  <a:lnTo>
                    <a:pt x="809" y="1136"/>
                  </a:lnTo>
                  <a:lnTo>
                    <a:pt x="809" y="1372"/>
                  </a:lnTo>
                  <a:lnTo>
                    <a:pt x="751" y="1385"/>
                  </a:lnTo>
                  <a:lnTo>
                    <a:pt x="691" y="1394"/>
                  </a:lnTo>
                  <a:lnTo>
                    <a:pt x="658" y="1398"/>
                  </a:lnTo>
                  <a:lnTo>
                    <a:pt x="622" y="1400"/>
                  </a:lnTo>
                  <a:lnTo>
                    <a:pt x="582" y="1402"/>
                  </a:lnTo>
                  <a:lnTo>
                    <a:pt x="538" y="1402"/>
                  </a:lnTo>
                  <a:lnTo>
                    <a:pt x="484" y="1401"/>
                  </a:lnTo>
                  <a:lnTo>
                    <a:pt x="432" y="1396"/>
                  </a:lnTo>
                  <a:lnTo>
                    <a:pt x="385" y="1388"/>
                  </a:lnTo>
                  <a:lnTo>
                    <a:pt x="343" y="1376"/>
                  </a:lnTo>
                  <a:lnTo>
                    <a:pt x="305" y="1361"/>
                  </a:lnTo>
                  <a:lnTo>
                    <a:pt x="269" y="1343"/>
                  </a:lnTo>
                  <a:lnTo>
                    <a:pt x="239" y="1321"/>
                  </a:lnTo>
                  <a:lnTo>
                    <a:pt x="216" y="1298"/>
                  </a:lnTo>
                  <a:lnTo>
                    <a:pt x="197" y="1273"/>
                  </a:lnTo>
                  <a:lnTo>
                    <a:pt x="180" y="1244"/>
                  </a:lnTo>
                  <a:lnTo>
                    <a:pt x="166" y="1211"/>
                  </a:lnTo>
                  <a:lnTo>
                    <a:pt x="156" y="1174"/>
                  </a:lnTo>
                  <a:lnTo>
                    <a:pt x="148" y="1134"/>
                  </a:lnTo>
                  <a:lnTo>
                    <a:pt x="143" y="1090"/>
                  </a:lnTo>
                  <a:lnTo>
                    <a:pt x="142" y="1043"/>
                  </a:lnTo>
                  <a:lnTo>
                    <a:pt x="142" y="541"/>
                  </a:lnTo>
                  <a:lnTo>
                    <a:pt x="0" y="541"/>
                  </a:lnTo>
                  <a:lnTo>
                    <a:pt x="0" y="307"/>
                  </a:lnTo>
                  <a:lnTo>
                    <a:pt x="142" y="307"/>
                  </a:lnTo>
                  <a:lnTo>
                    <a:pt x="142" y="0"/>
                  </a:lnTo>
                  <a:close/>
                </a:path>
              </a:pathLst>
            </a:custGeom>
            <a:solidFill>
              <a:schemeClr val="accent1"/>
            </a:solidFill>
            <a:ln w="0">
              <a:noFill/>
              <a:prstDash val="solid"/>
              <a:round/>
              <a:headEnd/>
              <a:tailEnd/>
            </a:ln>
          </xdr:spPr>
        </xdr:sp>
        <xdr:sp macro="" textlink="">
          <xdr:nvSpPr>
            <xdr:cNvPr id="4101" name="मुक्ताकार 5"/>
            <xdr:cNvSpPr>
              <a:spLocks noChangeAspect="1" noEditPoints="1"/>
            </xdr:cNvSpPr>
          </xdr:nvSpPr>
          <xdr:spPr bwMode="auto">
            <a:xfrm>
              <a:off x="348" y="244"/>
              <a:ext cx="29" cy="18"/>
            </a:xfrm>
            <a:custGeom>
              <a:avLst/>
              <a:gdLst>
                <a:gd name="T0" fmla="*/ 1304 w 3110"/>
                <a:gd name="T1" fmla="*/ 436 h 3110"/>
                <a:gd name="T2" fmla="*/ 999 w 3110"/>
                <a:gd name="T3" fmla="*/ 552 h 3110"/>
                <a:gd name="T4" fmla="*/ 743 w 3110"/>
                <a:gd name="T5" fmla="*/ 745 h 3110"/>
                <a:gd name="T6" fmla="*/ 551 w 3110"/>
                <a:gd name="T7" fmla="*/ 1000 h 3110"/>
                <a:gd name="T8" fmla="*/ 436 w 3110"/>
                <a:gd name="T9" fmla="*/ 1304 h 3110"/>
                <a:gd name="T10" fmla="*/ 410 w 3110"/>
                <a:gd name="T11" fmla="*/ 1641 h 3110"/>
                <a:gd name="T12" fmla="*/ 483 w 3110"/>
                <a:gd name="T13" fmla="*/ 1964 h 3110"/>
                <a:gd name="T14" fmla="*/ 639 w 3110"/>
                <a:gd name="T15" fmla="*/ 2246 h 3110"/>
                <a:gd name="T16" fmla="*/ 864 w 3110"/>
                <a:gd name="T17" fmla="*/ 2471 h 3110"/>
                <a:gd name="T18" fmla="*/ 1146 w 3110"/>
                <a:gd name="T19" fmla="*/ 2627 h 3110"/>
                <a:gd name="T20" fmla="*/ 1469 w 3110"/>
                <a:gd name="T21" fmla="*/ 2700 h 3110"/>
                <a:gd name="T22" fmla="*/ 1806 w 3110"/>
                <a:gd name="T23" fmla="*/ 2675 h 3110"/>
                <a:gd name="T24" fmla="*/ 2110 w 3110"/>
                <a:gd name="T25" fmla="*/ 2559 h 3110"/>
                <a:gd name="T26" fmla="*/ 2365 w 3110"/>
                <a:gd name="T27" fmla="*/ 2367 h 3110"/>
                <a:gd name="T28" fmla="*/ 2558 w 3110"/>
                <a:gd name="T29" fmla="*/ 2111 h 3110"/>
                <a:gd name="T30" fmla="*/ 2674 w 3110"/>
                <a:gd name="T31" fmla="*/ 1806 h 3110"/>
                <a:gd name="T32" fmla="*/ 2699 w 3110"/>
                <a:gd name="T33" fmla="*/ 1470 h 3110"/>
                <a:gd name="T34" fmla="*/ 2627 w 3110"/>
                <a:gd name="T35" fmla="*/ 1147 h 3110"/>
                <a:gd name="T36" fmla="*/ 2471 w 3110"/>
                <a:gd name="T37" fmla="*/ 865 h 3110"/>
                <a:gd name="T38" fmla="*/ 2245 w 3110"/>
                <a:gd name="T39" fmla="*/ 639 h 3110"/>
                <a:gd name="T40" fmla="*/ 1963 w 3110"/>
                <a:gd name="T41" fmla="*/ 483 h 3110"/>
                <a:gd name="T42" fmla="*/ 1640 w 3110"/>
                <a:gd name="T43" fmla="*/ 411 h 3110"/>
                <a:gd name="T44" fmla="*/ 1750 w 3110"/>
                <a:gd name="T45" fmla="*/ 12 h 3110"/>
                <a:gd name="T46" fmla="*/ 2117 w 3110"/>
                <a:gd name="T47" fmla="*/ 105 h 3110"/>
                <a:gd name="T48" fmla="*/ 2443 w 3110"/>
                <a:gd name="T49" fmla="*/ 279 h 3110"/>
                <a:gd name="T50" fmla="*/ 2717 w 3110"/>
                <a:gd name="T51" fmla="*/ 522 h 3110"/>
                <a:gd name="T52" fmla="*/ 2928 w 3110"/>
                <a:gd name="T53" fmla="*/ 824 h 3110"/>
                <a:gd name="T54" fmla="*/ 3062 w 3110"/>
                <a:gd name="T55" fmla="*/ 1172 h 3110"/>
                <a:gd name="T56" fmla="*/ 3110 w 3110"/>
                <a:gd name="T57" fmla="*/ 1556 h 3110"/>
                <a:gd name="T58" fmla="*/ 3062 w 3110"/>
                <a:gd name="T59" fmla="*/ 1938 h 3110"/>
                <a:gd name="T60" fmla="*/ 2928 w 3110"/>
                <a:gd name="T61" fmla="*/ 2286 h 3110"/>
                <a:gd name="T62" fmla="*/ 2717 w 3110"/>
                <a:gd name="T63" fmla="*/ 2588 h 3110"/>
                <a:gd name="T64" fmla="*/ 2443 w 3110"/>
                <a:gd name="T65" fmla="*/ 2831 h 3110"/>
                <a:gd name="T66" fmla="*/ 2117 w 3110"/>
                <a:gd name="T67" fmla="*/ 3005 h 3110"/>
                <a:gd name="T68" fmla="*/ 1750 w 3110"/>
                <a:gd name="T69" fmla="*/ 3098 h 3110"/>
                <a:gd name="T70" fmla="*/ 1360 w 3110"/>
                <a:gd name="T71" fmla="*/ 3098 h 3110"/>
                <a:gd name="T72" fmla="*/ 993 w 3110"/>
                <a:gd name="T73" fmla="*/ 3005 h 3110"/>
                <a:gd name="T74" fmla="*/ 666 w 3110"/>
                <a:gd name="T75" fmla="*/ 2831 h 3110"/>
                <a:gd name="T76" fmla="*/ 392 w 3110"/>
                <a:gd name="T77" fmla="*/ 2588 h 3110"/>
                <a:gd name="T78" fmla="*/ 182 w 3110"/>
                <a:gd name="T79" fmla="*/ 2286 h 3110"/>
                <a:gd name="T80" fmla="*/ 47 w 3110"/>
                <a:gd name="T81" fmla="*/ 1938 h 3110"/>
                <a:gd name="T82" fmla="*/ 0 w 3110"/>
                <a:gd name="T83" fmla="*/ 1556 h 3110"/>
                <a:gd name="T84" fmla="*/ 47 w 3110"/>
                <a:gd name="T85" fmla="*/ 1172 h 3110"/>
                <a:gd name="T86" fmla="*/ 182 w 3110"/>
                <a:gd name="T87" fmla="*/ 824 h 3110"/>
                <a:gd name="T88" fmla="*/ 392 w 3110"/>
                <a:gd name="T89" fmla="*/ 522 h 3110"/>
                <a:gd name="T90" fmla="*/ 666 w 3110"/>
                <a:gd name="T91" fmla="*/ 279 h 3110"/>
                <a:gd name="T92" fmla="*/ 993 w 3110"/>
                <a:gd name="T93" fmla="*/ 105 h 3110"/>
                <a:gd name="T94" fmla="*/ 1360 w 3110"/>
                <a:gd name="T95" fmla="*/ 12 h 31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Lst>
              <a:rect l="0" t="0" r="r" b="b"/>
              <a:pathLst>
                <a:path w="3110" h="3110">
                  <a:moveTo>
                    <a:pt x="1554" y="408"/>
                  </a:moveTo>
                  <a:lnTo>
                    <a:pt x="1469" y="411"/>
                  </a:lnTo>
                  <a:lnTo>
                    <a:pt x="1385" y="421"/>
                  </a:lnTo>
                  <a:lnTo>
                    <a:pt x="1304" y="436"/>
                  </a:lnTo>
                  <a:lnTo>
                    <a:pt x="1223" y="457"/>
                  </a:lnTo>
                  <a:lnTo>
                    <a:pt x="1146" y="483"/>
                  </a:lnTo>
                  <a:lnTo>
                    <a:pt x="1071" y="515"/>
                  </a:lnTo>
                  <a:lnTo>
                    <a:pt x="999" y="552"/>
                  </a:lnTo>
                  <a:lnTo>
                    <a:pt x="931" y="593"/>
                  </a:lnTo>
                  <a:lnTo>
                    <a:pt x="864" y="639"/>
                  </a:lnTo>
                  <a:lnTo>
                    <a:pt x="803" y="689"/>
                  </a:lnTo>
                  <a:lnTo>
                    <a:pt x="743" y="745"/>
                  </a:lnTo>
                  <a:lnTo>
                    <a:pt x="689" y="803"/>
                  </a:lnTo>
                  <a:lnTo>
                    <a:pt x="639" y="865"/>
                  </a:lnTo>
                  <a:lnTo>
                    <a:pt x="593" y="931"/>
                  </a:lnTo>
                  <a:lnTo>
                    <a:pt x="551" y="1000"/>
                  </a:lnTo>
                  <a:lnTo>
                    <a:pt x="514" y="1072"/>
                  </a:lnTo>
                  <a:lnTo>
                    <a:pt x="483" y="1147"/>
                  </a:lnTo>
                  <a:lnTo>
                    <a:pt x="456" y="1225"/>
                  </a:lnTo>
                  <a:lnTo>
                    <a:pt x="436" y="1304"/>
                  </a:lnTo>
                  <a:lnTo>
                    <a:pt x="420" y="1386"/>
                  </a:lnTo>
                  <a:lnTo>
                    <a:pt x="410" y="1470"/>
                  </a:lnTo>
                  <a:lnTo>
                    <a:pt x="407" y="1556"/>
                  </a:lnTo>
                  <a:lnTo>
                    <a:pt x="410" y="1641"/>
                  </a:lnTo>
                  <a:lnTo>
                    <a:pt x="420" y="1725"/>
                  </a:lnTo>
                  <a:lnTo>
                    <a:pt x="436" y="1806"/>
                  </a:lnTo>
                  <a:lnTo>
                    <a:pt x="456" y="1887"/>
                  </a:lnTo>
                  <a:lnTo>
                    <a:pt x="483" y="1964"/>
                  </a:lnTo>
                  <a:lnTo>
                    <a:pt x="514" y="2039"/>
                  </a:lnTo>
                  <a:lnTo>
                    <a:pt x="551" y="2111"/>
                  </a:lnTo>
                  <a:lnTo>
                    <a:pt x="593" y="2179"/>
                  </a:lnTo>
                  <a:lnTo>
                    <a:pt x="639" y="2246"/>
                  </a:lnTo>
                  <a:lnTo>
                    <a:pt x="689" y="2308"/>
                  </a:lnTo>
                  <a:lnTo>
                    <a:pt x="743" y="2367"/>
                  </a:lnTo>
                  <a:lnTo>
                    <a:pt x="803" y="2421"/>
                  </a:lnTo>
                  <a:lnTo>
                    <a:pt x="864" y="2471"/>
                  </a:lnTo>
                  <a:lnTo>
                    <a:pt x="931" y="2517"/>
                  </a:lnTo>
                  <a:lnTo>
                    <a:pt x="999" y="2559"/>
                  </a:lnTo>
                  <a:lnTo>
                    <a:pt x="1071" y="2596"/>
                  </a:lnTo>
                  <a:lnTo>
                    <a:pt x="1146" y="2627"/>
                  </a:lnTo>
                  <a:lnTo>
                    <a:pt x="1223" y="2654"/>
                  </a:lnTo>
                  <a:lnTo>
                    <a:pt x="1304" y="2675"/>
                  </a:lnTo>
                  <a:lnTo>
                    <a:pt x="1385" y="2690"/>
                  </a:lnTo>
                  <a:lnTo>
                    <a:pt x="1469" y="2700"/>
                  </a:lnTo>
                  <a:lnTo>
                    <a:pt x="1554" y="2703"/>
                  </a:lnTo>
                  <a:lnTo>
                    <a:pt x="1640" y="2700"/>
                  </a:lnTo>
                  <a:lnTo>
                    <a:pt x="1724" y="2690"/>
                  </a:lnTo>
                  <a:lnTo>
                    <a:pt x="1806" y="2675"/>
                  </a:lnTo>
                  <a:lnTo>
                    <a:pt x="1885" y="2654"/>
                  </a:lnTo>
                  <a:lnTo>
                    <a:pt x="1963" y="2627"/>
                  </a:lnTo>
                  <a:lnTo>
                    <a:pt x="2038" y="2596"/>
                  </a:lnTo>
                  <a:lnTo>
                    <a:pt x="2110" y="2559"/>
                  </a:lnTo>
                  <a:lnTo>
                    <a:pt x="2179" y="2517"/>
                  </a:lnTo>
                  <a:lnTo>
                    <a:pt x="2245" y="2471"/>
                  </a:lnTo>
                  <a:lnTo>
                    <a:pt x="2307" y="2421"/>
                  </a:lnTo>
                  <a:lnTo>
                    <a:pt x="2365" y="2367"/>
                  </a:lnTo>
                  <a:lnTo>
                    <a:pt x="2421" y="2308"/>
                  </a:lnTo>
                  <a:lnTo>
                    <a:pt x="2471" y="2246"/>
                  </a:lnTo>
                  <a:lnTo>
                    <a:pt x="2517" y="2179"/>
                  </a:lnTo>
                  <a:lnTo>
                    <a:pt x="2558" y="2111"/>
                  </a:lnTo>
                  <a:lnTo>
                    <a:pt x="2596" y="2039"/>
                  </a:lnTo>
                  <a:lnTo>
                    <a:pt x="2627" y="1964"/>
                  </a:lnTo>
                  <a:lnTo>
                    <a:pt x="2653" y="1887"/>
                  </a:lnTo>
                  <a:lnTo>
                    <a:pt x="2674" y="1806"/>
                  </a:lnTo>
                  <a:lnTo>
                    <a:pt x="2689" y="1725"/>
                  </a:lnTo>
                  <a:lnTo>
                    <a:pt x="2699" y="1641"/>
                  </a:lnTo>
                  <a:lnTo>
                    <a:pt x="2702" y="1556"/>
                  </a:lnTo>
                  <a:lnTo>
                    <a:pt x="2699" y="1470"/>
                  </a:lnTo>
                  <a:lnTo>
                    <a:pt x="2689" y="1386"/>
                  </a:lnTo>
                  <a:lnTo>
                    <a:pt x="2674" y="1304"/>
                  </a:lnTo>
                  <a:lnTo>
                    <a:pt x="2653" y="1225"/>
                  </a:lnTo>
                  <a:lnTo>
                    <a:pt x="2627" y="1147"/>
                  </a:lnTo>
                  <a:lnTo>
                    <a:pt x="2596" y="1072"/>
                  </a:lnTo>
                  <a:lnTo>
                    <a:pt x="2558" y="1000"/>
                  </a:lnTo>
                  <a:lnTo>
                    <a:pt x="2517" y="931"/>
                  </a:lnTo>
                  <a:lnTo>
                    <a:pt x="2471" y="865"/>
                  </a:lnTo>
                  <a:lnTo>
                    <a:pt x="2421" y="803"/>
                  </a:lnTo>
                  <a:lnTo>
                    <a:pt x="2365" y="745"/>
                  </a:lnTo>
                  <a:lnTo>
                    <a:pt x="2307" y="689"/>
                  </a:lnTo>
                  <a:lnTo>
                    <a:pt x="2245" y="639"/>
                  </a:lnTo>
                  <a:lnTo>
                    <a:pt x="2179" y="593"/>
                  </a:lnTo>
                  <a:lnTo>
                    <a:pt x="2110" y="552"/>
                  </a:lnTo>
                  <a:lnTo>
                    <a:pt x="2038" y="515"/>
                  </a:lnTo>
                  <a:lnTo>
                    <a:pt x="1963" y="483"/>
                  </a:lnTo>
                  <a:lnTo>
                    <a:pt x="1885" y="457"/>
                  </a:lnTo>
                  <a:lnTo>
                    <a:pt x="1806" y="436"/>
                  </a:lnTo>
                  <a:lnTo>
                    <a:pt x="1724" y="421"/>
                  </a:lnTo>
                  <a:lnTo>
                    <a:pt x="1640" y="411"/>
                  </a:lnTo>
                  <a:lnTo>
                    <a:pt x="1554" y="408"/>
                  </a:lnTo>
                  <a:close/>
                  <a:moveTo>
                    <a:pt x="1554" y="0"/>
                  </a:moveTo>
                  <a:lnTo>
                    <a:pt x="1653" y="3"/>
                  </a:lnTo>
                  <a:lnTo>
                    <a:pt x="1750" y="12"/>
                  </a:lnTo>
                  <a:lnTo>
                    <a:pt x="1845" y="27"/>
                  </a:lnTo>
                  <a:lnTo>
                    <a:pt x="1938" y="49"/>
                  </a:lnTo>
                  <a:lnTo>
                    <a:pt x="2028" y="74"/>
                  </a:lnTo>
                  <a:lnTo>
                    <a:pt x="2117" y="105"/>
                  </a:lnTo>
                  <a:lnTo>
                    <a:pt x="2202" y="141"/>
                  </a:lnTo>
                  <a:lnTo>
                    <a:pt x="2286" y="182"/>
                  </a:lnTo>
                  <a:lnTo>
                    <a:pt x="2366" y="229"/>
                  </a:lnTo>
                  <a:lnTo>
                    <a:pt x="2443" y="279"/>
                  </a:lnTo>
                  <a:lnTo>
                    <a:pt x="2517" y="334"/>
                  </a:lnTo>
                  <a:lnTo>
                    <a:pt x="2588" y="393"/>
                  </a:lnTo>
                  <a:lnTo>
                    <a:pt x="2654" y="456"/>
                  </a:lnTo>
                  <a:lnTo>
                    <a:pt x="2717" y="522"/>
                  </a:lnTo>
                  <a:lnTo>
                    <a:pt x="2776" y="593"/>
                  </a:lnTo>
                  <a:lnTo>
                    <a:pt x="2831" y="667"/>
                  </a:lnTo>
                  <a:lnTo>
                    <a:pt x="2881" y="745"/>
                  </a:lnTo>
                  <a:lnTo>
                    <a:pt x="2928" y="824"/>
                  </a:lnTo>
                  <a:lnTo>
                    <a:pt x="2969" y="908"/>
                  </a:lnTo>
                  <a:lnTo>
                    <a:pt x="3005" y="993"/>
                  </a:lnTo>
                  <a:lnTo>
                    <a:pt x="3036" y="1082"/>
                  </a:lnTo>
                  <a:lnTo>
                    <a:pt x="3062" y="1172"/>
                  </a:lnTo>
                  <a:lnTo>
                    <a:pt x="3083" y="1266"/>
                  </a:lnTo>
                  <a:lnTo>
                    <a:pt x="3098" y="1360"/>
                  </a:lnTo>
                  <a:lnTo>
                    <a:pt x="3107" y="1457"/>
                  </a:lnTo>
                  <a:lnTo>
                    <a:pt x="3110" y="1556"/>
                  </a:lnTo>
                  <a:lnTo>
                    <a:pt x="3107" y="1653"/>
                  </a:lnTo>
                  <a:lnTo>
                    <a:pt x="3098" y="1751"/>
                  </a:lnTo>
                  <a:lnTo>
                    <a:pt x="3083" y="1845"/>
                  </a:lnTo>
                  <a:lnTo>
                    <a:pt x="3062" y="1938"/>
                  </a:lnTo>
                  <a:lnTo>
                    <a:pt x="3036" y="2028"/>
                  </a:lnTo>
                  <a:lnTo>
                    <a:pt x="3005" y="2117"/>
                  </a:lnTo>
                  <a:lnTo>
                    <a:pt x="2969" y="2204"/>
                  </a:lnTo>
                  <a:lnTo>
                    <a:pt x="2928" y="2286"/>
                  </a:lnTo>
                  <a:lnTo>
                    <a:pt x="2881" y="2367"/>
                  </a:lnTo>
                  <a:lnTo>
                    <a:pt x="2831" y="2444"/>
                  </a:lnTo>
                  <a:lnTo>
                    <a:pt x="2776" y="2517"/>
                  </a:lnTo>
                  <a:lnTo>
                    <a:pt x="2717" y="2588"/>
                  </a:lnTo>
                  <a:lnTo>
                    <a:pt x="2654" y="2654"/>
                  </a:lnTo>
                  <a:lnTo>
                    <a:pt x="2588" y="2718"/>
                  </a:lnTo>
                  <a:lnTo>
                    <a:pt x="2517" y="2777"/>
                  </a:lnTo>
                  <a:lnTo>
                    <a:pt x="2443" y="2831"/>
                  </a:lnTo>
                  <a:lnTo>
                    <a:pt x="2366" y="2882"/>
                  </a:lnTo>
                  <a:lnTo>
                    <a:pt x="2286" y="2928"/>
                  </a:lnTo>
                  <a:lnTo>
                    <a:pt x="2202" y="2969"/>
                  </a:lnTo>
                  <a:lnTo>
                    <a:pt x="2117" y="3005"/>
                  </a:lnTo>
                  <a:lnTo>
                    <a:pt x="2028" y="3037"/>
                  </a:lnTo>
                  <a:lnTo>
                    <a:pt x="1938" y="3063"/>
                  </a:lnTo>
                  <a:lnTo>
                    <a:pt x="1845" y="3083"/>
                  </a:lnTo>
                  <a:lnTo>
                    <a:pt x="1750" y="3098"/>
                  </a:lnTo>
                  <a:lnTo>
                    <a:pt x="1653" y="3107"/>
                  </a:lnTo>
                  <a:lnTo>
                    <a:pt x="1554" y="3110"/>
                  </a:lnTo>
                  <a:lnTo>
                    <a:pt x="1457" y="3107"/>
                  </a:lnTo>
                  <a:lnTo>
                    <a:pt x="1360" y="3098"/>
                  </a:lnTo>
                  <a:lnTo>
                    <a:pt x="1265" y="3083"/>
                  </a:lnTo>
                  <a:lnTo>
                    <a:pt x="1172" y="3063"/>
                  </a:lnTo>
                  <a:lnTo>
                    <a:pt x="1082" y="3037"/>
                  </a:lnTo>
                  <a:lnTo>
                    <a:pt x="993" y="3005"/>
                  </a:lnTo>
                  <a:lnTo>
                    <a:pt x="906" y="2969"/>
                  </a:lnTo>
                  <a:lnTo>
                    <a:pt x="824" y="2928"/>
                  </a:lnTo>
                  <a:lnTo>
                    <a:pt x="743" y="2882"/>
                  </a:lnTo>
                  <a:lnTo>
                    <a:pt x="666" y="2831"/>
                  </a:lnTo>
                  <a:lnTo>
                    <a:pt x="593" y="2777"/>
                  </a:lnTo>
                  <a:lnTo>
                    <a:pt x="522" y="2718"/>
                  </a:lnTo>
                  <a:lnTo>
                    <a:pt x="456" y="2654"/>
                  </a:lnTo>
                  <a:lnTo>
                    <a:pt x="392" y="2588"/>
                  </a:lnTo>
                  <a:lnTo>
                    <a:pt x="333" y="2517"/>
                  </a:lnTo>
                  <a:lnTo>
                    <a:pt x="279" y="2444"/>
                  </a:lnTo>
                  <a:lnTo>
                    <a:pt x="228" y="2367"/>
                  </a:lnTo>
                  <a:lnTo>
                    <a:pt x="182" y="2286"/>
                  </a:lnTo>
                  <a:lnTo>
                    <a:pt x="141" y="2204"/>
                  </a:lnTo>
                  <a:lnTo>
                    <a:pt x="105" y="2117"/>
                  </a:lnTo>
                  <a:lnTo>
                    <a:pt x="73" y="2028"/>
                  </a:lnTo>
                  <a:lnTo>
                    <a:pt x="47" y="1938"/>
                  </a:lnTo>
                  <a:lnTo>
                    <a:pt x="27" y="1845"/>
                  </a:lnTo>
                  <a:lnTo>
                    <a:pt x="12" y="1751"/>
                  </a:lnTo>
                  <a:lnTo>
                    <a:pt x="3" y="1653"/>
                  </a:lnTo>
                  <a:lnTo>
                    <a:pt x="0" y="1556"/>
                  </a:lnTo>
                  <a:lnTo>
                    <a:pt x="3" y="1457"/>
                  </a:lnTo>
                  <a:lnTo>
                    <a:pt x="12" y="1360"/>
                  </a:lnTo>
                  <a:lnTo>
                    <a:pt x="27" y="1266"/>
                  </a:lnTo>
                  <a:lnTo>
                    <a:pt x="47" y="1172"/>
                  </a:lnTo>
                  <a:lnTo>
                    <a:pt x="73" y="1082"/>
                  </a:lnTo>
                  <a:lnTo>
                    <a:pt x="105" y="993"/>
                  </a:lnTo>
                  <a:lnTo>
                    <a:pt x="141" y="908"/>
                  </a:lnTo>
                  <a:lnTo>
                    <a:pt x="182" y="824"/>
                  </a:lnTo>
                  <a:lnTo>
                    <a:pt x="228" y="745"/>
                  </a:lnTo>
                  <a:lnTo>
                    <a:pt x="279" y="667"/>
                  </a:lnTo>
                  <a:lnTo>
                    <a:pt x="333" y="593"/>
                  </a:lnTo>
                  <a:lnTo>
                    <a:pt x="392" y="522"/>
                  </a:lnTo>
                  <a:lnTo>
                    <a:pt x="456" y="456"/>
                  </a:lnTo>
                  <a:lnTo>
                    <a:pt x="522" y="393"/>
                  </a:lnTo>
                  <a:lnTo>
                    <a:pt x="593" y="334"/>
                  </a:lnTo>
                  <a:lnTo>
                    <a:pt x="666" y="279"/>
                  </a:lnTo>
                  <a:lnTo>
                    <a:pt x="743" y="229"/>
                  </a:lnTo>
                  <a:lnTo>
                    <a:pt x="824" y="182"/>
                  </a:lnTo>
                  <a:lnTo>
                    <a:pt x="906" y="141"/>
                  </a:lnTo>
                  <a:lnTo>
                    <a:pt x="993" y="105"/>
                  </a:lnTo>
                  <a:lnTo>
                    <a:pt x="1082" y="74"/>
                  </a:lnTo>
                  <a:lnTo>
                    <a:pt x="1172" y="49"/>
                  </a:lnTo>
                  <a:lnTo>
                    <a:pt x="1265" y="27"/>
                  </a:lnTo>
                  <a:lnTo>
                    <a:pt x="1360" y="12"/>
                  </a:lnTo>
                  <a:lnTo>
                    <a:pt x="1457" y="3"/>
                  </a:lnTo>
                  <a:lnTo>
                    <a:pt x="1554" y="0"/>
                  </a:lnTo>
                  <a:close/>
                </a:path>
              </a:pathLst>
            </a:custGeom>
            <a:solidFill>
              <a:schemeClr val="accent1"/>
            </a:solidFill>
            <a:ln w="0">
              <a:noFill/>
              <a:prstDash val="solid"/>
              <a:round/>
              <a:headEnd/>
              <a:tailEnd/>
            </a:ln>
          </xdr:spPr>
        </xdr:sp>
      </xdr:grpSp>
      <xdr:sp macro="" textlink="">
        <xdr:nvSpPr>
          <xdr:cNvPr id="16" name="आयताकार कॉलआउट 15"/>
          <xdr:cNvSpPr/>
        </xdr:nvSpPr>
        <xdr:spPr>
          <a:xfrm>
            <a:off x="2914649" y="1047750"/>
            <a:ext cx="4238626" cy="790575"/>
          </a:xfrm>
          <a:prstGeom prst="wedgeRectCallout">
            <a:avLst>
              <a:gd name="adj1" fmla="val -52279"/>
              <a:gd name="adj2" fmla="val -21837"/>
            </a:avLst>
          </a:prstGeom>
          <a:no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5760"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lang="fi-FI" sz="800">
                <a:solidFill>
                  <a:srgbClr val="556270"/>
                </a:solidFill>
                <a:effectLst/>
                <a:latin typeface="Nirmala UI" panose="020B0502040204020203" pitchFamily="34" charset="0"/>
                <a:ea typeface="+mn-ea"/>
                <a:cs typeface="Nirmala UI" panose="020B0502040204020203" pitchFamily="34" charset="0"/>
              </a:rPr>
              <a:t>BMI: बॉडी मास इंडेक्स आपकी ऊँचाई और वज़न के आधार पर शरीर की‍ चर्बी का माप होता है जो कि वयस्क पुरूष और महिला दोनों पर लागू होता है. यह शरीर के वज़न को मापने का एक तरीका मात्र है और इसमें आपके शरीर का प्रकार, संरचना, वर्तमान स्वास्थ्य स्थिति, आहार या कसरत पर ध्यान नहीं दिया जाता है. यह केवल एक मार्गदर्शिका है.</a:t>
            </a:r>
            <a:endParaRPr kumimoji="0" lang="en-US" sz="400" b="0" i="0" u="none" strike="noStrike" kern="0" cap="none" spc="20" normalizeH="0" baseline="0" noProof="0">
              <a:ln>
                <a:noFill/>
              </a:ln>
              <a:solidFill>
                <a:srgbClr val="556270"/>
              </a:solidFill>
              <a:effectLst/>
              <a:uLnTx/>
              <a:uFillTx/>
              <a:latin typeface="Nirmala UI" panose="020B0502040204020203" pitchFamily="34" charset="0"/>
              <a:cs typeface="Nirmala UI" panose="020B0502040204020203" pitchFamily="34" charset="0"/>
            </a:endParaRPr>
          </a:p>
        </xdr:txBody>
      </xdr:sp>
    </xdr:grpSp>
    <xdr:clientData/>
  </xdr:twoCellAnchor>
</xdr:wsDr>
</file>

<file path=xl/tables/table1.xml><?xml version="1.0" encoding="utf-8"?>
<table xmlns="http://schemas.openxmlformats.org/spreadsheetml/2006/main" id="3" name="Data" displayName="Data" ref="B6:M21" headerRowDxfId="19" dataDxfId="18" totalsRowDxfId="17">
  <autoFilter ref="B6:M21"/>
  <tableColumns count="12">
    <tableColumn id="1" name="दिनांक" totalsRowLabel="Total" dataDxfId="16"/>
    <tableColumn id="2" name="वज़न" dataDxfId="15"/>
    <tableColumn id="3" name="खर्च कैलोरीज़" dataDxfId="14"/>
    <tableColumn id="4" name="प्रोटीन" dataDxfId="13"/>
    <tableColumn id="5" name="कार्बोहाइड्रेट" dataDxfId="12"/>
    <tableColumn id="6" name="वसा" dataDxfId="11"/>
    <tableColumn id="7" name="शर्करा" dataDxfId="10"/>
    <tableColumn id="8" name="पानी आउंस." dataDxfId="9"/>
    <tableColumn id="9" name="प्रकुंचक BP" dataDxfId="8"/>
    <tableColumn id="10" name="अनुशिथिलक BP" dataDxfId="7"/>
    <tableColumn id="11" name="स्थिर नाड़ी" dataDxfId="6"/>
    <tableColumn id="12" name="श्वास गति" totalsRowFunction="sum" dataDxfId="5"/>
  </tableColumns>
  <tableStyleInfo name="Weight Loss Tracker" showFirstColumn="0" showLastColumn="0" showRowStripes="1" showColumnStripes="0"/>
  <extLst>
    <ext xmlns:x14="http://schemas.microsoft.com/office/spreadsheetml/2009/9/main" uri="{504A1905-F514-4f6f-8877-14C23A59335A}">
      <x14:table altText="तालिका" altTextSummary="अपना डेटा दर्ज करने के लिए इस तालिका का उपयोग करें"/>
    </ext>
  </extLst>
</table>
</file>

<file path=xl/tables/table2.xml><?xml version="1.0" encoding="utf-8"?>
<table xmlns="http://schemas.openxmlformats.org/spreadsheetml/2006/main" id="2" name="BMIinfo" displayName="BMIinfo" ref="B6:D12" totalsRowShown="0" headerRowDxfId="4" dataDxfId="3">
  <autoFilter ref="B6:D12"/>
  <tableColumns count="3">
    <tableColumn id="1" name="BMI श्रेणी" dataDxfId="2"/>
    <tableColumn id="2" name="निम्न सुविधाप्राप्त" dataDxfId="1"/>
    <tableColumn id="3" name="उच्च सुविधाप्राप्त" dataDxfId="0"/>
  </tableColumns>
  <tableStyleInfo name="Weight Loss Tracker" showFirstColumn="0" showLastColumn="0" showRowStripes="1" showColumnStripes="0"/>
  <extLst>
    <ext xmlns:x14="http://schemas.microsoft.com/office/spreadsheetml/2009/9/main" uri="{504A1905-F514-4f6f-8877-14C23A59335A}">
      <x14:table altText="BMI तालिका" altTextSummary="प्रत्येक श्रेणी हेतु निम्न और उच्च के साथ ही कई BMI श्रेणियों का परिकलन करता है जैसे कि कम वज़न, सामान्य वज़न, अधिक वज़न, और मोटापा वर्ग."/>
    </ext>
  </extLst>
</table>
</file>

<file path=xl/theme/theme1.xml><?xml version="1.0" encoding="utf-8"?>
<a:theme xmlns:a="http://schemas.openxmlformats.org/drawingml/2006/main" name="Spring">
  <a:themeElements>
    <a:clrScheme name="Weight Loss Tracker">
      <a:dk1>
        <a:srgbClr val="000000"/>
      </a:dk1>
      <a:lt1>
        <a:srgbClr val="FFFFFF"/>
      </a:lt1>
      <a:dk2>
        <a:srgbClr val="000000"/>
      </a:dk2>
      <a:lt2>
        <a:srgbClr val="FFFFFF"/>
      </a:lt2>
      <a:accent1>
        <a:srgbClr val="47B0B8"/>
      </a:accent1>
      <a:accent2>
        <a:srgbClr val="FF6B6B"/>
      </a:accent2>
      <a:accent3>
        <a:srgbClr val="556270"/>
      </a:accent3>
      <a:accent4>
        <a:srgbClr val="81B63C"/>
      </a:accent4>
      <a:accent5>
        <a:srgbClr val="ED932C"/>
      </a:accent5>
      <a:accent6>
        <a:srgbClr val="A0729D"/>
      </a:accent6>
      <a:hlink>
        <a:srgbClr val="39ADDC"/>
      </a:hlink>
      <a:folHlink>
        <a:srgbClr val="895EA7"/>
      </a:folHlink>
    </a:clrScheme>
    <a:fontScheme name="Weight Loss Tracker">
      <a:majorFont>
        <a:latin typeface="Verdana"/>
        <a:ea typeface=""/>
        <a:cs typeface=""/>
      </a:majorFont>
      <a:minorFont>
        <a:latin typeface="Verdana"/>
        <a:ea typeface=""/>
        <a:cs typeface=""/>
      </a:minorFont>
    </a:fontScheme>
    <a:fmtScheme name="Spring">
      <a:fillStyleLst>
        <a:solidFill>
          <a:schemeClr val="phClr"/>
        </a:solidFill>
        <a:gradFill rotWithShape="1">
          <a:gsLst>
            <a:gs pos="0">
              <a:schemeClr val="phClr">
                <a:tint val="70000"/>
                <a:lumMod val="110000"/>
              </a:schemeClr>
            </a:gs>
            <a:gs pos="100000">
              <a:schemeClr val="phClr">
                <a:tint val="100000"/>
                <a:shade val="85000"/>
                <a:lumMod val="80000"/>
              </a:schemeClr>
            </a:gs>
          </a:gsLst>
          <a:lin ang="5400000" scaled="1"/>
        </a:gradFill>
        <a:gradFill rotWithShape="1">
          <a:gsLst>
            <a:gs pos="0">
              <a:schemeClr val="phClr">
                <a:tint val="97000"/>
                <a:satMod val="100000"/>
                <a:lumMod val="110000"/>
              </a:schemeClr>
            </a:gs>
            <a:gs pos="100000">
              <a:schemeClr val="phClr">
                <a:shade val="85000"/>
                <a:lumMod val="80000"/>
              </a:schemeClr>
            </a:gs>
          </a:gsLst>
          <a:lin ang="5400000" scaled="0"/>
        </a:gradFill>
      </a:fillStyleLst>
      <a:lnStyleLst>
        <a:ln w="12700" cap="rnd" cmpd="sng" algn="ctr">
          <a:solidFill>
            <a:schemeClr val="phClr"/>
          </a:solidFill>
          <a:prstDash val="solid"/>
        </a:ln>
        <a:ln w="19050" cap="rnd" cmpd="sng" algn="ctr">
          <a:solidFill>
            <a:schemeClr val="phClr"/>
          </a:solidFill>
          <a:prstDash val="solid"/>
        </a:ln>
        <a:ln w="28575" cap="rnd" cmpd="sng" algn="ctr">
          <a:solidFill>
            <a:schemeClr val="phClr"/>
          </a:solidFill>
          <a:prstDash val="solid"/>
        </a:ln>
      </a:lnStyleLst>
      <a:effectStyleLst>
        <a:effectStyle>
          <a:effectLst/>
        </a:effectStyle>
        <a:effectStyle>
          <a:effectLst>
            <a:outerShdw blurRad="38100" dist="25400" dir="5400000" rotWithShape="0">
              <a:srgbClr val="000000">
                <a:alpha val="45000"/>
              </a:srgbClr>
            </a:outerShdw>
          </a:effectLst>
        </a:effectStyle>
        <a:effectStyle>
          <a:effectLst>
            <a:outerShdw blurRad="88900" dist="38100" dir="5400000" algn="ctr" rotWithShape="0">
              <a:srgbClr val="000000">
                <a:alpha val="65000"/>
              </a:srgbClr>
            </a:outerShdw>
          </a:effectLst>
          <a:scene3d>
            <a:camera prst="orthographicFront">
              <a:rot lat="0" lon="0" rev="0"/>
            </a:camera>
            <a:lightRig rig="threePt" dir="tl">
              <a:rot lat="0" lon="0" rev="5400000"/>
            </a:lightRig>
          </a:scene3d>
          <a:sp3d>
            <a:bevelT w="25400" h="38100"/>
          </a:sp3d>
        </a:effectStyle>
      </a:effectStyleLst>
      <a:bgFillStyleLst>
        <a:solidFill>
          <a:schemeClr val="phClr"/>
        </a:solidFill>
        <a:gradFill rotWithShape="1">
          <a:gsLst>
            <a:gs pos="0">
              <a:schemeClr val="phClr">
                <a:tint val="100000"/>
                <a:shade val="100000"/>
                <a:hueMod val="100000"/>
                <a:satMod val="106000"/>
                <a:lumMod val="100000"/>
              </a:schemeClr>
            </a:gs>
            <a:gs pos="88000">
              <a:schemeClr val="phClr">
                <a:tint val="90000"/>
                <a:shade val="68000"/>
                <a:hueMod val="100000"/>
                <a:satMod val="114000"/>
                <a:lumMod val="74000"/>
              </a:schemeClr>
            </a:gs>
          </a:gsLst>
          <a:lin ang="5400000" scaled="1"/>
        </a:gradFill>
        <a:gradFill rotWithShape="1">
          <a:gsLst>
            <a:gs pos="0">
              <a:schemeClr val="phClr">
                <a:tint val="94000"/>
                <a:shade val="100000"/>
                <a:hueMod val="100000"/>
                <a:satMod val="118000"/>
                <a:lumMod val="100000"/>
              </a:schemeClr>
            </a:gs>
            <a:gs pos="100000">
              <a:schemeClr val="phClr">
                <a:tint val="98000"/>
                <a:shade val="68000"/>
                <a:hueMod val="100000"/>
                <a:satMod val="118000"/>
                <a:lumMod val="82000"/>
              </a:schemeClr>
            </a:gs>
          </a:gsLst>
          <a:path path="circle">
            <a:fillToRect l="50000" t="50000" r="100000" b="10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6"/>
    <pageSetUpPr autoPageBreaks="0" fitToPage="1"/>
  </sheetPr>
  <dimension ref="B1:K42"/>
  <sheetViews>
    <sheetView showGridLines="0" tabSelected="1" zoomScaleNormal="100" workbookViewId="0">
      <selection activeCell="B17" sqref="B17:C17"/>
    </sheetView>
  </sheetViews>
  <sheetFormatPr defaultRowHeight="14.25" x14ac:dyDescent="0.2"/>
  <cols>
    <col min="1" max="1" width="4.125" style="2" customWidth="1"/>
    <col min="2" max="2" width="19.875" style="2" customWidth="1"/>
    <col min="3" max="3" width="12.875" style="2" customWidth="1"/>
    <col min="4" max="4" width="8.875" style="2" customWidth="1"/>
    <col min="5" max="5" width="10.625" style="2" customWidth="1"/>
    <col min="6" max="6" width="5.25" style="2" customWidth="1"/>
    <col min="7" max="7" width="9" style="2"/>
    <col min="8" max="8" width="7.25" style="2" customWidth="1"/>
    <col min="9" max="9" width="8.5" style="2" customWidth="1"/>
    <col min="10" max="11" width="10.25" style="2" customWidth="1"/>
    <col min="12" max="16384" width="9" style="2"/>
  </cols>
  <sheetData>
    <row r="1" spans="2:11" s="1" customFormat="1" ht="13.5" customHeight="1" x14ac:dyDescent="0.2"/>
    <row r="2" spans="2:11" s="1" customFormat="1" ht="13.5" customHeight="1" x14ac:dyDescent="0.2"/>
    <row r="3" spans="2:11" s="1" customFormat="1" ht="13.5" customHeight="1" x14ac:dyDescent="0.2"/>
    <row r="5" spans="2:11" ht="21" customHeight="1" thickBot="1" x14ac:dyDescent="0.25">
      <c r="B5" s="40" t="s">
        <v>27</v>
      </c>
      <c r="C5" s="40"/>
      <c r="D5" s="40"/>
      <c r="E5" s="40"/>
      <c r="F5" s="15"/>
      <c r="G5" s="16" t="s">
        <v>28</v>
      </c>
      <c r="H5" s="16"/>
      <c r="I5" s="16"/>
      <c r="J5" s="17"/>
      <c r="K5" s="17"/>
    </row>
    <row r="6" spans="2:11" ht="13.5" customHeight="1" thickTop="1" x14ac:dyDescent="0.2">
      <c r="J6" s="37">
        <f>PercentThere</f>
        <v>0.36666666666666664</v>
      </c>
      <c r="K6" s="37"/>
    </row>
    <row r="7" spans="2:11" ht="16.5" customHeight="1" x14ac:dyDescent="0.2">
      <c r="B7" s="18" t="s">
        <v>29</v>
      </c>
      <c r="C7" s="19" t="s">
        <v>30</v>
      </c>
      <c r="D7" s="19" t="s">
        <v>31</v>
      </c>
      <c r="E7" s="20"/>
      <c r="J7" s="38"/>
      <c r="K7" s="38"/>
    </row>
    <row r="8" spans="2:11" ht="19.5" customHeight="1" x14ac:dyDescent="0.2">
      <c r="B8" s="21">
        <v>41061</v>
      </c>
      <c r="C8" s="32">
        <v>210</v>
      </c>
      <c r="D8" s="33">
        <v>5</v>
      </c>
      <c r="E8" s="34">
        <v>10</v>
      </c>
      <c r="J8" s="38"/>
      <c r="K8" s="38"/>
    </row>
    <row r="9" spans="2:11" ht="9" customHeight="1" x14ac:dyDescent="0.2">
      <c r="J9" s="38"/>
      <c r="K9" s="38"/>
    </row>
    <row r="10" spans="2:11" ht="12.75" customHeight="1" x14ac:dyDescent="0.15">
      <c r="B10" s="42" t="s">
        <v>37</v>
      </c>
      <c r="C10" s="42"/>
      <c r="D10" s="22" t="s">
        <v>0</v>
      </c>
      <c r="J10" s="41" t="str">
        <f>IF(J6&gt;=1,"बधाई हो![1081_HIN_FY13HOAllAug_Excel_Additional21]पत्रक1!$C$9","भिन्न तरीके से!")</f>
        <v>भिन्न तरीके से!</v>
      </c>
      <c r="K10" s="41"/>
    </row>
    <row r="11" spans="2:11" ht="30.75" x14ac:dyDescent="0.2">
      <c r="B11" s="23">
        <f>D8*12+E8</f>
        <v>70</v>
      </c>
      <c r="D11" s="23">
        <f>(Weight/Height^2)*703</f>
        <v>30.12857142857143</v>
      </c>
    </row>
    <row r="12" spans="2:11" ht="9" customHeight="1" x14ac:dyDescent="0.2"/>
    <row r="13" spans="2:11" x14ac:dyDescent="0.2">
      <c r="B13" s="19" t="s">
        <v>32</v>
      </c>
      <c r="C13" s="43" t="s">
        <v>33</v>
      </c>
      <c r="D13" s="44"/>
      <c r="E13" s="20"/>
    </row>
    <row r="14" spans="2:11" ht="20.25" x14ac:dyDescent="0.2">
      <c r="B14" s="24">
        <v>180</v>
      </c>
      <c r="C14" s="25">
        <v>8</v>
      </c>
      <c r="D14" s="35" t="s">
        <v>36</v>
      </c>
      <c r="E14" s="36"/>
    </row>
    <row r="15" spans="2:11" ht="9" customHeight="1" x14ac:dyDescent="0.2"/>
    <row r="16" spans="2:11" x14ac:dyDescent="0.2">
      <c r="B16" s="26" t="s">
        <v>38</v>
      </c>
      <c r="C16" s="12"/>
      <c r="D16" s="39" t="s">
        <v>39</v>
      </c>
      <c r="E16" s="39"/>
    </row>
    <row r="17" spans="2:11" ht="30.75" x14ac:dyDescent="0.2">
      <c r="B17" s="51">
        <f>B8+D17</f>
        <v>41117</v>
      </c>
      <c r="C17" s="51"/>
      <c r="D17" s="23">
        <f>C14*LOOKUP(D14,{"days","months","weeks"},{1,30,7})</f>
        <v>56</v>
      </c>
      <c r="F17" s="27" t="s">
        <v>1</v>
      </c>
      <c r="G17" s="27" t="s">
        <v>2</v>
      </c>
    </row>
    <row r="18" spans="2:11" x14ac:dyDescent="0.2">
      <c r="F18" s="28">
        <f>StartDate</f>
        <v>41061</v>
      </c>
      <c r="G18" s="29">
        <f>(Weight-TargetWeight)</f>
        <v>30</v>
      </c>
    </row>
    <row r="19" spans="2:11" x14ac:dyDescent="0.2">
      <c r="F19" s="28">
        <f>TargetDate</f>
        <v>41117</v>
      </c>
      <c r="G19" s="30">
        <f>((Weight-TargetWeight)-(LastWeight-TargetWeight))/(Weight-TargetWeight)</f>
        <v>0.36666666666666664</v>
      </c>
    </row>
    <row r="20" spans="2:11" ht="21" customHeight="1" thickBot="1" x14ac:dyDescent="0.25">
      <c r="B20" s="31" t="s">
        <v>34</v>
      </c>
      <c r="C20" s="31"/>
      <c r="D20" s="31"/>
      <c r="E20" s="31"/>
      <c r="F20" s="31"/>
      <c r="G20" s="31"/>
      <c r="H20" s="31"/>
      <c r="I20" s="15"/>
      <c r="J20" s="15"/>
      <c r="K20" s="15"/>
    </row>
    <row r="21" spans="2:11" ht="15" thickTop="1" x14ac:dyDescent="0.2"/>
    <row r="30" spans="2:11" ht="21" customHeight="1" thickBot="1" x14ac:dyDescent="0.25">
      <c r="B30" s="31" t="s">
        <v>35</v>
      </c>
      <c r="C30" s="31"/>
      <c r="D30" s="31"/>
      <c r="E30" s="31"/>
      <c r="F30" s="31"/>
      <c r="G30" s="31"/>
      <c r="H30" s="31"/>
      <c r="I30" s="15"/>
      <c r="J30" s="15"/>
      <c r="K30" s="15"/>
    </row>
    <row r="31" spans="2:11" ht="15" thickTop="1" x14ac:dyDescent="0.2"/>
    <row r="34" spans="2:11" x14ac:dyDescent="0.2">
      <c r="B34" s="27" t="str">
        <f>TEXT(C34/SUM($C$34:$C$38),"0%")&amp;" "&amp;Data[[#Headers],[प्रोटीन]]</f>
        <v>13% प्रोटीन</v>
      </c>
      <c r="C34" s="27">
        <f>SUM(Data[प्रोटीन])</f>
        <v>915</v>
      </c>
      <c r="D34" s="27"/>
      <c r="E34" s="27"/>
    </row>
    <row r="35" spans="2:11" x14ac:dyDescent="0.2">
      <c r="B35" s="27" t="str">
        <f>TEXT(C35/SUM($C$34:$C$38),"0%")&amp;" "&amp;Data[[#Headers],[कार्बोहाइड्रेट]]</f>
        <v>51% कार्बोहाइड्रेट</v>
      </c>
      <c r="C35" s="27">
        <f>SUM(Data[कार्बोहाइड्रेट])</f>
        <v>3460</v>
      </c>
      <c r="D35" s="27"/>
      <c r="E35" s="27"/>
    </row>
    <row r="36" spans="2:11" x14ac:dyDescent="0.2">
      <c r="B36" s="27" t="str">
        <f>TEXT(C36/SUM($C$34:$C$38),"0%")&amp;" "&amp;Data[[#Headers],[वसा]]</f>
        <v>11% वसा</v>
      </c>
      <c r="C36" s="27">
        <f>SUM(Data[वसा])</f>
        <v>745</v>
      </c>
      <c r="D36" s="27"/>
      <c r="E36" s="27"/>
    </row>
    <row r="37" spans="2:11" x14ac:dyDescent="0.2">
      <c r="B37" s="27" t="str">
        <f>TEXT(C37/SUM($C$34:$C$38),"0%")&amp;" "&amp;Data[[#Headers],[शर्करा]]</f>
        <v>10% शर्करा</v>
      </c>
      <c r="C37" s="27">
        <f>SUM(Data[शर्करा])</f>
        <v>675</v>
      </c>
      <c r="D37" s="27"/>
      <c r="E37" s="27"/>
    </row>
    <row r="38" spans="2:11" x14ac:dyDescent="0.2">
      <c r="B38" s="27" t="str">
        <f>TEXT(C38/SUM($C$34:$C$38),"0%")&amp;" "&amp;Data[[#Headers],[पानी आउंस.]]</f>
        <v>15% पानी आउंस.</v>
      </c>
      <c r="C38" s="27">
        <f>SUM(Data[पानी आउंस.])</f>
        <v>1018</v>
      </c>
      <c r="D38" s="27"/>
      <c r="E38" s="27"/>
    </row>
    <row r="41" spans="2:11" ht="15" thickBot="1" x14ac:dyDescent="0.25">
      <c r="B41" s="31" t="s">
        <v>3</v>
      </c>
      <c r="C41" s="31"/>
      <c r="D41" s="31"/>
      <c r="E41" s="31"/>
      <c r="F41" s="31"/>
      <c r="G41" s="31"/>
      <c r="H41" s="31"/>
      <c r="I41" s="15"/>
      <c r="J41" s="15"/>
      <c r="K41" s="15"/>
    </row>
    <row r="42" spans="2:11" ht="15" thickTop="1" x14ac:dyDescent="0.2"/>
  </sheetData>
  <mergeCells count="8">
    <mergeCell ref="B17:C17"/>
    <mergeCell ref="D14:E14"/>
    <mergeCell ref="J6:K9"/>
    <mergeCell ref="D16:E16"/>
    <mergeCell ref="B5:E5"/>
    <mergeCell ref="J10:K10"/>
    <mergeCell ref="B10:C10"/>
    <mergeCell ref="C13:D13"/>
  </mergeCells>
  <dataValidations count="3">
    <dataValidation type="list" allowBlank="1" showInputMessage="1" sqref="C14">
      <formula1>"1,2,3,4,5,6,7,8,9,10,11,12"</formula1>
    </dataValidation>
    <dataValidation type="list" allowBlank="1" showInputMessage="1" sqref="D14:E14">
      <formula1>"दिन,सप्ताह,माह"</formula1>
    </dataValidation>
    <dataValidation allowBlank="1" showInputMessage="1" sqref="B14"/>
  </dataValidations>
  <printOptions horizontalCentered="1"/>
  <pageMargins left="0.25" right="0.25" top="0.75" bottom="0.75" header="0.3" footer="0.3"/>
  <pageSetup scale="8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इंच स्पिनर">
              <controlPr defaultSize="0" print="0" autoPict="0" altText="कक्ष D8 में ऊँचाई को बढ़ाता या घटाता है.">
                <anchor moveWithCells="1" sizeWithCells="1">
                  <from>
                    <xdr:col>3</xdr:col>
                    <xdr:colOff>9525</xdr:colOff>
                    <xdr:row>7</xdr:row>
                    <xdr:rowOff>28575</xdr:rowOff>
                  </from>
                  <to>
                    <xdr:col>3</xdr:col>
                    <xdr:colOff>114300</xdr:colOff>
                    <xdr:row>7</xdr:row>
                    <xdr:rowOff>228600</xdr:rowOff>
                  </to>
                </anchor>
              </controlPr>
            </control>
          </mc:Choice>
        </mc:AlternateContent>
        <mc:AlternateContent xmlns:mc="http://schemas.openxmlformats.org/markup-compatibility/2006">
          <mc:Choice Requires="x14">
            <control shapeId="2050" r:id="rId5" name="फुट स्पिनर">
              <controlPr defaultSize="0" print="0" autoPict="0" altText="कक्ष E8 में ऊँचाई को इंच में बढ़ाता या घटाता है.">
                <anchor moveWithCells="1" sizeWithCells="1">
                  <from>
                    <xdr:col>4</xdr:col>
                    <xdr:colOff>9525</xdr:colOff>
                    <xdr:row>7</xdr:row>
                    <xdr:rowOff>28575</xdr:rowOff>
                  </from>
                  <to>
                    <xdr:col>4</xdr:col>
                    <xdr:colOff>104775</xdr:colOff>
                    <xdr:row>7</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39997558519241921"/>
    <pageSetUpPr autoPageBreaks="0" fitToPage="1"/>
  </sheetPr>
  <dimension ref="B1:M21"/>
  <sheetViews>
    <sheetView showGridLines="0" zoomScaleNormal="100" workbookViewId="0">
      <selection sqref="A1:XFD1048576"/>
    </sheetView>
  </sheetViews>
  <sheetFormatPr defaultRowHeight="20.25" customHeight="1" x14ac:dyDescent="0.2"/>
  <cols>
    <col min="1" max="1" width="4.125" style="10" customWidth="1"/>
    <col min="2" max="2" width="12.375" style="10" customWidth="1"/>
    <col min="3" max="3" width="10.5" style="10" customWidth="1"/>
    <col min="4" max="4" width="20.25" style="10" customWidth="1"/>
    <col min="5" max="5" width="11" style="10" customWidth="1"/>
    <col min="6" max="6" width="19" style="10" customWidth="1"/>
    <col min="7" max="7" width="7.625" style="10" customWidth="1"/>
    <col min="8" max="8" width="10.25" style="10" customWidth="1"/>
    <col min="9" max="9" width="13" style="10" customWidth="1"/>
    <col min="10" max="10" width="15" style="10" customWidth="1"/>
    <col min="11" max="11" width="16" style="10" customWidth="1"/>
    <col min="12" max="12" width="17" style="10" customWidth="1"/>
    <col min="13" max="13" width="18.625" style="10" customWidth="1"/>
    <col min="14" max="16384" width="9" style="10"/>
  </cols>
  <sheetData>
    <row r="1" spans="2:13" s="1" customFormat="1" ht="13.5" customHeight="1" x14ac:dyDescent="0.2"/>
    <row r="2" spans="2:13" s="1" customFormat="1" ht="13.5" customHeight="1" x14ac:dyDescent="0.2"/>
    <row r="3" spans="2:13" s="1" customFormat="1" ht="13.5" customHeight="1" x14ac:dyDescent="0.2"/>
    <row r="5" spans="2:13" ht="20.25" customHeight="1" x14ac:dyDescent="0.2">
      <c r="E5" s="45" t="s">
        <v>18</v>
      </c>
      <c r="F5" s="46"/>
      <c r="G5" s="46"/>
      <c r="H5" s="46"/>
      <c r="I5" s="46"/>
      <c r="J5" s="47" t="s">
        <v>22</v>
      </c>
      <c r="K5" s="48"/>
      <c r="L5" s="48"/>
      <c r="M5" s="49"/>
    </row>
    <row r="6" spans="2:13" ht="20.25" customHeight="1" x14ac:dyDescent="0.2">
      <c r="B6" s="3" t="s">
        <v>13</v>
      </c>
      <c r="C6" s="3" t="s">
        <v>14</v>
      </c>
      <c r="D6" s="3" t="s">
        <v>15</v>
      </c>
      <c r="E6" s="4" t="s">
        <v>16</v>
      </c>
      <c r="F6" s="4" t="s">
        <v>17</v>
      </c>
      <c r="G6" s="4" t="s">
        <v>19</v>
      </c>
      <c r="H6" s="4" t="s">
        <v>20</v>
      </c>
      <c r="I6" s="4" t="s">
        <v>21</v>
      </c>
      <c r="J6" s="5" t="s">
        <v>23</v>
      </c>
      <c r="K6" s="5" t="s">
        <v>24</v>
      </c>
      <c r="L6" s="5" t="s">
        <v>25</v>
      </c>
      <c r="M6" s="5" t="s">
        <v>26</v>
      </c>
    </row>
    <row r="7" spans="2:13" ht="20.25" customHeight="1" x14ac:dyDescent="0.2">
      <c r="B7" s="11">
        <v>41061</v>
      </c>
      <c r="C7" s="12">
        <v>205</v>
      </c>
      <c r="D7" s="12">
        <v>1500</v>
      </c>
      <c r="E7" s="13">
        <v>50</v>
      </c>
      <c r="F7" s="13">
        <v>200</v>
      </c>
      <c r="G7" s="13">
        <v>20</v>
      </c>
      <c r="H7" s="13">
        <v>50</v>
      </c>
      <c r="I7" s="13">
        <v>50</v>
      </c>
      <c r="J7" s="14">
        <v>125</v>
      </c>
      <c r="K7" s="14">
        <v>75</v>
      </c>
      <c r="L7" s="14">
        <v>65</v>
      </c>
      <c r="M7" s="14">
        <v>10</v>
      </c>
    </row>
    <row r="8" spans="2:13" ht="20.25" customHeight="1" x14ac:dyDescent="0.2">
      <c r="B8" s="11">
        <v>41062</v>
      </c>
      <c r="C8" s="12">
        <v>203</v>
      </c>
      <c r="D8" s="12">
        <v>2000</v>
      </c>
      <c r="E8" s="13">
        <v>60</v>
      </c>
      <c r="F8" s="13">
        <v>200</v>
      </c>
      <c r="G8" s="13">
        <v>40</v>
      </c>
      <c r="H8" s="13">
        <v>40</v>
      </c>
      <c r="I8" s="13">
        <v>64</v>
      </c>
      <c r="J8" s="14">
        <v>125</v>
      </c>
      <c r="K8" s="14">
        <v>75</v>
      </c>
      <c r="L8" s="14">
        <v>63</v>
      </c>
      <c r="M8" s="14">
        <v>10</v>
      </c>
    </row>
    <row r="9" spans="2:13" ht="20.25" customHeight="1" x14ac:dyDescent="0.2">
      <c r="B9" s="11">
        <v>41063</v>
      </c>
      <c r="C9" s="12">
        <v>202</v>
      </c>
      <c r="D9" s="12">
        <v>2000</v>
      </c>
      <c r="E9" s="13">
        <v>55</v>
      </c>
      <c r="F9" s="13">
        <v>220</v>
      </c>
      <c r="G9" s="13">
        <v>25</v>
      </c>
      <c r="H9" s="13">
        <v>35</v>
      </c>
      <c r="I9" s="13">
        <v>64</v>
      </c>
      <c r="J9" s="14">
        <v>124</v>
      </c>
      <c r="K9" s="14">
        <v>75</v>
      </c>
      <c r="L9" s="14">
        <v>65</v>
      </c>
      <c r="M9" s="14">
        <v>10</v>
      </c>
    </row>
    <row r="10" spans="2:13" ht="20.25" customHeight="1" x14ac:dyDescent="0.2">
      <c r="B10" s="11">
        <v>41064</v>
      </c>
      <c r="C10" s="12">
        <v>202</v>
      </c>
      <c r="D10" s="12">
        <v>2000</v>
      </c>
      <c r="E10" s="13">
        <v>55</v>
      </c>
      <c r="F10" s="13">
        <v>260</v>
      </c>
      <c r="G10" s="13">
        <v>45</v>
      </c>
      <c r="H10" s="13">
        <v>45</v>
      </c>
      <c r="I10" s="13">
        <v>55</v>
      </c>
      <c r="J10" s="14">
        <v>135</v>
      </c>
      <c r="K10" s="14">
        <v>70</v>
      </c>
      <c r="L10" s="14">
        <v>60</v>
      </c>
      <c r="M10" s="14">
        <v>10</v>
      </c>
    </row>
    <row r="11" spans="2:13" ht="20.25" customHeight="1" x14ac:dyDescent="0.2">
      <c r="B11" s="11">
        <v>41065</v>
      </c>
      <c r="C11" s="12">
        <v>201</v>
      </c>
      <c r="D11" s="12">
        <v>1500</v>
      </c>
      <c r="E11" s="13">
        <v>60</v>
      </c>
      <c r="F11" s="13">
        <v>250</v>
      </c>
      <c r="G11" s="13">
        <v>70</v>
      </c>
      <c r="H11" s="13">
        <v>35</v>
      </c>
      <c r="I11" s="13">
        <v>100</v>
      </c>
      <c r="J11" s="14">
        <v>130</v>
      </c>
      <c r="K11" s="14">
        <v>75</v>
      </c>
      <c r="L11" s="14">
        <v>60</v>
      </c>
      <c r="M11" s="14">
        <v>10</v>
      </c>
    </row>
    <row r="12" spans="2:13" ht="20.25" customHeight="1" x14ac:dyDescent="0.2">
      <c r="B12" s="11">
        <v>41066</v>
      </c>
      <c r="C12" s="12">
        <v>200</v>
      </c>
      <c r="D12" s="12">
        <v>1400</v>
      </c>
      <c r="E12" s="13">
        <v>50</v>
      </c>
      <c r="F12" s="13">
        <v>195</v>
      </c>
      <c r="G12" s="13">
        <v>45</v>
      </c>
      <c r="H12" s="13">
        <v>40</v>
      </c>
      <c r="I12" s="13">
        <v>90</v>
      </c>
      <c r="J12" s="14">
        <v>120</v>
      </c>
      <c r="K12" s="14">
        <v>75</v>
      </c>
      <c r="L12" s="14">
        <v>65</v>
      </c>
      <c r="M12" s="14">
        <v>10</v>
      </c>
    </row>
    <row r="13" spans="2:13" ht="20.25" customHeight="1" x14ac:dyDescent="0.2">
      <c r="B13" s="11">
        <v>41067</v>
      </c>
      <c r="C13" s="12">
        <v>202</v>
      </c>
      <c r="D13" s="12">
        <v>2000</v>
      </c>
      <c r="E13" s="13">
        <v>45</v>
      </c>
      <c r="F13" s="13">
        <v>185</v>
      </c>
      <c r="G13" s="13">
        <v>75</v>
      </c>
      <c r="H13" s="13">
        <v>50</v>
      </c>
      <c r="I13" s="13">
        <v>65</v>
      </c>
      <c r="J13" s="14">
        <v>120</v>
      </c>
      <c r="K13" s="14">
        <v>75</v>
      </c>
      <c r="L13" s="14">
        <v>65</v>
      </c>
      <c r="M13" s="14">
        <v>10</v>
      </c>
    </row>
    <row r="14" spans="2:13" ht="20.25" customHeight="1" x14ac:dyDescent="0.2">
      <c r="B14" s="11">
        <v>41068</v>
      </c>
      <c r="C14" s="12">
        <v>200</v>
      </c>
      <c r="D14" s="12">
        <v>1100</v>
      </c>
      <c r="E14" s="13">
        <v>60</v>
      </c>
      <c r="F14" s="13">
        <v>250</v>
      </c>
      <c r="G14" s="13">
        <v>75</v>
      </c>
      <c r="H14" s="13">
        <v>50</v>
      </c>
      <c r="I14" s="13">
        <v>60</v>
      </c>
      <c r="J14" s="14">
        <v>130</v>
      </c>
      <c r="K14" s="14">
        <v>70</v>
      </c>
      <c r="L14" s="14">
        <v>65</v>
      </c>
      <c r="M14" s="14">
        <v>10</v>
      </c>
    </row>
    <row r="15" spans="2:13" ht="20.25" customHeight="1" x14ac:dyDescent="0.2">
      <c r="B15" s="11">
        <v>41069</v>
      </c>
      <c r="C15" s="12">
        <v>199</v>
      </c>
      <c r="D15" s="12">
        <v>1100</v>
      </c>
      <c r="E15" s="13">
        <v>80</v>
      </c>
      <c r="F15" s="13">
        <v>280</v>
      </c>
      <c r="G15" s="13">
        <v>40</v>
      </c>
      <c r="H15" s="13">
        <v>50</v>
      </c>
      <c r="I15" s="13">
        <v>100</v>
      </c>
      <c r="J15" s="14">
        <v>130</v>
      </c>
      <c r="K15" s="14">
        <v>75</v>
      </c>
      <c r="L15" s="14">
        <v>65</v>
      </c>
      <c r="M15" s="14">
        <v>10</v>
      </c>
    </row>
    <row r="16" spans="2:13" ht="20.25" customHeight="1" x14ac:dyDescent="0.2">
      <c r="B16" s="11">
        <v>41070</v>
      </c>
      <c r="C16" s="12">
        <v>197</v>
      </c>
      <c r="D16" s="12">
        <v>1800</v>
      </c>
      <c r="E16" s="13">
        <v>65</v>
      </c>
      <c r="F16" s="13">
        <v>185</v>
      </c>
      <c r="G16" s="13">
        <v>60</v>
      </c>
      <c r="H16" s="13">
        <v>25</v>
      </c>
      <c r="I16" s="13">
        <v>45</v>
      </c>
      <c r="J16" s="14">
        <v>130</v>
      </c>
      <c r="K16" s="14">
        <v>75</v>
      </c>
      <c r="L16" s="14">
        <v>60</v>
      </c>
      <c r="M16" s="14">
        <v>10</v>
      </c>
    </row>
    <row r="17" spans="2:13" ht="20.25" customHeight="1" x14ac:dyDescent="0.2">
      <c r="B17" s="11">
        <v>41071</v>
      </c>
      <c r="C17" s="12">
        <v>195</v>
      </c>
      <c r="D17" s="12">
        <v>2000</v>
      </c>
      <c r="E17" s="13">
        <v>75</v>
      </c>
      <c r="F17" s="13">
        <v>240</v>
      </c>
      <c r="G17" s="13">
        <v>65</v>
      </c>
      <c r="H17" s="13">
        <v>65</v>
      </c>
      <c r="I17" s="13">
        <v>90</v>
      </c>
      <c r="J17" s="14">
        <v>125</v>
      </c>
      <c r="K17" s="14">
        <v>75</v>
      </c>
      <c r="L17" s="14">
        <v>55</v>
      </c>
      <c r="M17" s="14">
        <v>10</v>
      </c>
    </row>
    <row r="18" spans="2:13" ht="20.25" customHeight="1" x14ac:dyDescent="0.2">
      <c r="B18" s="11">
        <v>41072</v>
      </c>
      <c r="C18" s="12">
        <v>196</v>
      </c>
      <c r="D18" s="12">
        <v>2000</v>
      </c>
      <c r="E18" s="13">
        <v>60</v>
      </c>
      <c r="F18" s="13">
        <v>290</v>
      </c>
      <c r="G18" s="13">
        <v>60</v>
      </c>
      <c r="H18" s="13">
        <v>50</v>
      </c>
      <c r="I18" s="13">
        <v>50</v>
      </c>
      <c r="J18" s="14">
        <v>130</v>
      </c>
      <c r="K18" s="14">
        <v>75</v>
      </c>
      <c r="L18" s="14">
        <v>65</v>
      </c>
      <c r="M18" s="14">
        <v>10</v>
      </c>
    </row>
    <row r="19" spans="2:13" ht="20.25" customHeight="1" x14ac:dyDescent="0.2">
      <c r="B19" s="11">
        <v>41073</v>
      </c>
      <c r="C19" s="12">
        <v>194</v>
      </c>
      <c r="D19" s="12">
        <v>1300</v>
      </c>
      <c r="E19" s="13">
        <v>75</v>
      </c>
      <c r="F19" s="13">
        <v>245</v>
      </c>
      <c r="G19" s="13">
        <v>75</v>
      </c>
      <c r="H19" s="13">
        <v>30</v>
      </c>
      <c r="I19" s="13">
        <v>55</v>
      </c>
      <c r="J19" s="14">
        <v>120</v>
      </c>
      <c r="K19" s="14">
        <v>75</v>
      </c>
      <c r="L19" s="14">
        <v>60</v>
      </c>
      <c r="M19" s="14">
        <v>10</v>
      </c>
    </row>
    <row r="20" spans="2:13" ht="20.25" customHeight="1" x14ac:dyDescent="0.2">
      <c r="B20" s="11">
        <v>41074</v>
      </c>
      <c r="C20" s="12">
        <v>192</v>
      </c>
      <c r="D20" s="12">
        <v>1100</v>
      </c>
      <c r="E20" s="13">
        <v>65</v>
      </c>
      <c r="F20" s="13">
        <v>275</v>
      </c>
      <c r="G20" s="13">
        <v>25</v>
      </c>
      <c r="H20" s="13">
        <v>35</v>
      </c>
      <c r="I20" s="13">
        <v>75</v>
      </c>
      <c r="J20" s="14">
        <v>125</v>
      </c>
      <c r="K20" s="14">
        <v>75</v>
      </c>
      <c r="L20" s="14">
        <v>60</v>
      </c>
      <c r="M20" s="14">
        <v>10</v>
      </c>
    </row>
    <row r="21" spans="2:13" ht="20.25" customHeight="1" x14ac:dyDescent="0.2">
      <c r="B21" s="11">
        <v>41075</v>
      </c>
      <c r="C21" s="12">
        <v>199</v>
      </c>
      <c r="D21" s="12">
        <v>1200</v>
      </c>
      <c r="E21" s="13">
        <v>60</v>
      </c>
      <c r="F21" s="13">
        <v>185</v>
      </c>
      <c r="G21" s="13">
        <v>25</v>
      </c>
      <c r="H21" s="13">
        <v>75</v>
      </c>
      <c r="I21" s="13">
        <v>55</v>
      </c>
      <c r="J21" s="14">
        <v>130</v>
      </c>
      <c r="K21" s="14">
        <v>75</v>
      </c>
      <c r="L21" s="14">
        <v>55</v>
      </c>
      <c r="M21" s="14">
        <v>10</v>
      </c>
    </row>
  </sheetData>
  <mergeCells count="2">
    <mergeCell ref="E5:I5"/>
    <mergeCell ref="J5:M5"/>
  </mergeCells>
  <printOptions horizontalCentered="1"/>
  <pageMargins left="0.25" right="0.25" top="0.75" bottom="0.75" header="0.3" footer="0.3"/>
  <pageSetup scale="67" fitToHeight="0" orientation="landscape" r:id="rId1"/>
  <headerFooter differentFirst="1">
    <oddFooter>Page &amp;P of &amp;N</oddFooter>
  </headerFooter>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5" tint="0.39997558519241921"/>
    <pageSetUpPr autoPageBreaks="0" fitToPage="1"/>
  </sheetPr>
  <dimension ref="B1:G14"/>
  <sheetViews>
    <sheetView showGridLines="0" zoomScaleNormal="100" workbookViewId="0">
      <selection activeCell="E15" sqref="E15"/>
    </sheetView>
  </sheetViews>
  <sheetFormatPr defaultRowHeight="20.25" customHeight="1" x14ac:dyDescent="0.2"/>
  <cols>
    <col min="1" max="1" width="4.125" style="2" customWidth="1"/>
    <col min="2" max="2" width="17.5" style="2" customWidth="1"/>
    <col min="3" max="3" width="14.375" style="2" customWidth="1"/>
    <col min="4" max="4" width="13.75" style="2" customWidth="1"/>
    <col min="5" max="16384" width="9" style="2"/>
  </cols>
  <sheetData>
    <row r="1" spans="2:7" s="1" customFormat="1" ht="13.5" customHeight="1" x14ac:dyDescent="0.2"/>
    <row r="2" spans="2:7" s="1" customFormat="1" ht="13.5" customHeight="1" x14ac:dyDescent="0.2"/>
    <row r="3" spans="2:7" s="1" customFormat="1" ht="13.5" customHeight="1" x14ac:dyDescent="0.2"/>
    <row r="6" spans="2:7" ht="20.25" customHeight="1" x14ac:dyDescent="0.2">
      <c r="B6" s="3" t="s">
        <v>4</v>
      </c>
      <c r="C6" s="4" t="s">
        <v>11</v>
      </c>
      <c r="D6" s="5" t="s">
        <v>12</v>
      </c>
    </row>
    <row r="7" spans="2:7" ht="20.25" customHeight="1" x14ac:dyDescent="0.2">
      <c r="B7" s="6" t="s">
        <v>5</v>
      </c>
      <c r="C7" s="7">
        <v>0</v>
      </c>
      <c r="D7" s="8">
        <v>18.489999999999998</v>
      </c>
    </row>
    <row r="8" spans="2:7" ht="20.25" customHeight="1" x14ac:dyDescent="0.2">
      <c r="B8" s="6" t="s">
        <v>6</v>
      </c>
      <c r="C8" s="7">
        <v>18.5</v>
      </c>
      <c r="D8" s="8">
        <v>24.99</v>
      </c>
    </row>
    <row r="9" spans="2:7" ht="20.25" customHeight="1" x14ac:dyDescent="0.2">
      <c r="B9" s="6" t="s">
        <v>7</v>
      </c>
      <c r="C9" s="7">
        <v>25</v>
      </c>
      <c r="D9" s="8">
        <v>29.99</v>
      </c>
    </row>
    <row r="10" spans="2:7" ht="20.25" customHeight="1" x14ac:dyDescent="0.2">
      <c r="B10" s="6" t="s">
        <v>8</v>
      </c>
      <c r="C10" s="7">
        <v>30</v>
      </c>
      <c r="D10" s="8">
        <v>34.99</v>
      </c>
    </row>
    <row r="11" spans="2:7" ht="20.25" customHeight="1" x14ac:dyDescent="0.2">
      <c r="B11" s="6" t="s">
        <v>9</v>
      </c>
      <c r="C11" s="7">
        <v>35</v>
      </c>
      <c r="D11" s="8">
        <v>39.99</v>
      </c>
    </row>
    <row r="12" spans="2:7" ht="20.25" customHeight="1" x14ac:dyDescent="0.2">
      <c r="B12" s="6" t="s">
        <v>10</v>
      </c>
      <c r="C12" s="7">
        <v>40</v>
      </c>
      <c r="D12" s="8"/>
    </row>
    <row r="13" spans="2:7" ht="20.25" customHeight="1" x14ac:dyDescent="0.2">
      <c r="B13" s="50"/>
      <c r="C13" s="50"/>
      <c r="D13" s="50"/>
    </row>
    <row r="14" spans="2:7" ht="20.25" customHeight="1" x14ac:dyDescent="0.25">
      <c r="G14" s="9"/>
    </row>
  </sheetData>
  <mergeCells count="1">
    <mergeCell ref="B13:D13"/>
  </mergeCells>
  <printOptions horizontalCentered="1"/>
  <pageMargins left="0.7" right="0.7" top="0.75" bottom="0.75" header="0.3" footer="0.3"/>
  <pageSetup fitToHeight="0" orientation="landscape"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PDescription xmlns="165ae76d-b9d2-415a-b505-f591bf1969c0" xsi:nil="true"/>
    <AssetExpire xmlns="165ae76d-b9d2-415a-b505-f591bf1969c0">2029-01-01T08:00:00+00:00</AssetExpire>
    <CampaignTagsTaxHTField0 xmlns="165ae76d-b9d2-415a-b505-f591bf1969c0">
      <Terms xmlns="http://schemas.microsoft.com/office/infopath/2007/PartnerControls"/>
    </CampaignTagsTaxHTField0>
    <IntlLangReviewDate xmlns="165ae76d-b9d2-415a-b505-f591bf1969c0" xsi:nil="true"/>
    <TPFriendlyName xmlns="165ae76d-b9d2-415a-b505-f591bf1969c0" xsi:nil="true"/>
    <IntlLangReview xmlns="165ae76d-b9d2-415a-b505-f591bf1969c0">false</IntlLangReview>
    <LocLastLocAttemptVersionLookup xmlns="165ae76d-b9d2-415a-b505-f591bf1969c0">848698</LocLastLocAttemptVersionLookup>
    <PolicheckWords xmlns="165ae76d-b9d2-415a-b505-f591bf1969c0" xsi:nil="true"/>
    <SubmitterId xmlns="165ae76d-b9d2-415a-b505-f591bf1969c0" xsi:nil="true"/>
    <AcquiredFrom xmlns="165ae76d-b9d2-415a-b505-f591bf1969c0">Internal MS</AcquiredFrom>
    <EditorialStatus xmlns="165ae76d-b9d2-415a-b505-f591bf1969c0">Complete</EditorialStatus>
    <Markets xmlns="165ae76d-b9d2-415a-b505-f591bf1969c0"/>
    <OriginAsset xmlns="165ae76d-b9d2-415a-b505-f591bf1969c0" xsi:nil="true"/>
    <AssetStart xmlns="165ae76d-b9d2-415a-b505-f591bf1969c0">2012-07-27T03:09:00+00:00</AssetStart>
    <FriendlyTitle xmlns="165ae76d-b9d2-415a-b505-f591bf1969c0" xsi:nil="true"/>
    <MarketSpecific xmlns="165ae76d-b9d2-415a-b505-f591bf1969c0">false</MarketSpecific>
    <TPNamespace xmlns="165ae76d-b9d2-415a-b505-f591bf1969c0" xsi:nil="true"/>
    <PublishStatusLookup xmlns="165ae76d-b9d2-415a-b505-f591bf1969c0">
      <Value>253697</Value>
    </PublishStatusLookup>
    <APAuthor xmlns="165ae76d-b9d2-415a-b505-f591bf1969c0">
      <UserInfo>
        <DisplayName>REDMOND\v-sa</DisplayName>
        <AccountId>2467</AccountId>
        <AccountType/>
      </UserInfo>
    </APAuthor>
    <TPCommandLine xmlns="165ae76d-b9d2-415a-b505-f591bf1969c0" xsi:nil="true"/>
    <IntlLangReviewer xmlns="165ae76d-b9d2-415a-b505-f591bf1969c0" xsi:nil="true"/>
    <OpenTemplate xmlns="165ae76d-b9d2-415a-b505-f591bf1969c0">true</OpenTemplate>
    <CSXSubmissionDate xmlns="165ae76d-b9d2-415a-b505-f591bf1969c0" xsi:nil="true"/>
    <TaxCatchAll xmlns="165ae76d-b9d2-415a-b505-f591bf1969c0"/>
    <Manager xmlns="165ae76d-b9d2-415a-b505-f591bf1969c0" xsi:nil="true"/>
    <NumericId xmlns="165ae76d-b9d2-415a-b505-f591bf1969c0" xsi:nil="true"/>
    <ParentAssetId xmlns="165ae76d-b9d2-415a-b505-f591bf1969c0" xsi:nil="true"/>
    <OriginalSourceMarket xmlns="165ae76d-b9d2-415a-b505-f591bf1969c0">english</OriginalSourceMarket>
    <ApprovalStatus xmlns="165ae76d-b9d2-415a-b505-f591bf1969c0">InProgress</ApprovalStatus>
    <TPComponent xmlns="165ae76d-b9d2-415a-b505-f591bf1969c0" xsi:nil="true"/>
    <EditorialTags xmlns="165ae76d-b9d2-415a-b505-f591bf1969c0" xsi:nil="true"/>
    <TPExecutable xmlns="165ae76d-b9d2-415a-b505-f591bf1969c0" xsi:nil="true"/>
    <TPLaunchHelpLink xmlns="165ae76d-b9d2-415a-b505-f591bf1969c0" xsi:nil="true"/>
    <LocComments xmlns="165ae76d-b9d2-415a-b505-f591bf1969c0" xsi:nil="true"/>
    <LocRecommendedHandoff xmlns="165ae76d-b9d2-415a-b505-f591bf1969c0" xsi:nil="true"/>
    <SourceTitle xmlns="165ae76d-b9d2-415a-b505-f591bf1969c0" xsi:nil="true"/>
    <CSXUpdate xmlns="165ae76d-b9d2-415a-b505-f591bf1969c0">false</CSXUpdate>
    <IntlLocPriority xmlns="165ae76d-b9d2-415a-b505-f591bf1969c0" xsi:nil="true"/>
    <UAProjectedTotalWords xmlns="165ae76d-b9d2-415a-b505-f591bf1969c0" xsi:nil="true"/>
    <AssetType xmlns="165ae76d-b9d2-415a-b505-f591bf1969c0">TP</AssetType>
    <MachineTranslated xmlns="165ae76d-b9d2-415a-b505-f591bf1969c0">false</MachineTranslated>
    <OutputCachingOn xmlns="165ae76d-b9d2-415a-b505-f591bf1969c0">false</OutputCachingOn>
    <TemplateStatus xmlns="165ae76d-b9d2-415a-b505-f591bf1969c0">Complete</TemplateStatus>
    <IsSearchable xmlns="165ae76d-b9d2-415a-b505-f591bf1969c0">true</IsSearchable>
    <ContentItem xmlns="165ae76d-b9d2-415a-b505-f591bf1969c0" xsi:nil="true"/>
    <HandoffToMSDN xmlns="165ae76d-b9d2-415a-b505-f591bf1969c0" xsi:nil="true"/>
    <ShowIn xmlns="165ae76d-b9d2-415a-b505-f591bf1969c0">Show everywhere</ShowIn>
    <ThumbnailAssetId xmlns="165ae76d-b9d2-415a-b505-f591bf1969c0" xsi:nil="true"/>
    <UALocComments xmlns="165ae76d-b9d2-415a-b505-f591bf1969c0" xsi:nil="true"/>
    <UALocRecommendation xmlns="165ae76d-b9d2-415a-b505-f591bf1969c0">Localize</UALocRecommendation>
    <LastModifiedDateTime xmlns="165ae76d-b9d2-415a-b505-f591bf1969c0" xsi:nil="true"/>
    <LegacyData xmlns="165ae76d-b9d2-415a-b505-f591bf1969c0" xsi:nil="true"/>
    <LocManualTestRequired xmlns="165ae76d-b9d2-415a-b505-f591bf1969c0">false</LocManualTestRequired>
    <LocMarketGroupTiers2 xmlns="165ae76d-b9d2-415a-b505-f591bf1969c0" xsi:nil="true"/>
    <ClipArtFilename xmlns="165ae76d-b9d2-415a-b505-f591bf1969c0" xsi:nil="true"/>
    <TPApplication xmlns="165ae76d-b9d2-415a-b505-f591bf1969c0" xsi:nil="true"/>
    <CSXHash xmlns="165ae76d-b9d2-415a-b505-f591bf1969c0" xsi:nil="true"/>
    <DirectSourceMarket xmlns="165ae76d-b9d2-415a-b505-f591bf1969c0">english</DirectSourceMarket>
    <PrimaryImageGen xmlns="165ae76d-b9d2-415a-b505-f591bf1969c0">false</PrimaryImageGen>
    <PlannedPubDate xmlns="165ae76d-b9d2-415a-b505-f591bf1969c0" xsi:nil="true"/>
    <CSXSubmissionMarket xmlns="165ae76d-b9d2-415a-b505-f591bf1969c0" xsi:nil="true"/>
    <Downloads xmlns="165ae76d-b9d2-415a-b505-f591bf1969c0">0</Downloads>
    <ArtSampleDocs xmlns="165ae76d-b9d2-415a-b505-f591bf1969c0" xsi:nil="true"/>
    <TrustLevel xmlns="165ae76d-b9d2-415a-b505-f591bf1969c0">1 Microsoft Managed Content</TrustLevel>
    <BlockPublish xmlns="165ae76d-b9d2-415a-b505-f591bf1969c0">false</BlockPublish>
    <TPLaunchHelpLinkType xmlns="165ae76d-b9d2-415a-b505-f591bf1969c0">Template</TPLaunchHelpLinkType>
    <LocalizationTagsTaxHTField0 xmlns="165ae76d-b9d2-415a-b505-f591bf1969c0">
      <Terms xmlns="http://schemas.microsoft.com/office/infopath/2007/PartnerControls"/>
    </LocalizationTagsTaxHTField0>
    <BusinessGroup xmlns="165ae76d-b9d2-415a-b505-f591bf1969c0" xsi:nil="true"/>
    <Providers xmlns="165ae76d-b9d2-415a-b505-f591bf1969c0" xsi:nil="true"/>
    <TemplateTemplateType xmlns="165ae76d-b9d2-415a-b505-f591bf1969c0">Excel 2007 Default</TemplateTemplateType>
    <TimesCloned xmlns="165ae76d-b9d2-415a-b505-f591bf1969c0" xsi:nil="true"/>
    <TPAppVersion xmlns="165ae76d-b9d2-415a-b505-f591bf1969c0" xsi:nil="true"/>
    <VoteCount xmlns="165ae76d-b9d2-415a-b505-f591bf1969c0" xsi:nil="true"/>
    <FeatureTagsTaxHTField0 xmlns="165ae76d-b9d2-415a-b505-f591bf1969c0">
      <Terms xmlns="http://schemas.microsoft.com/office/infopath/2007/PartnerControls"/>
    </FeatureTagsTaxHTField0>
    <Provider xmlns="165ae76d-b9d2-415a-b505-f591bf1969c0" xsi:nil="true"/>
    <UACurrentWords xmlns="165ae76d-b9d2-415a-b505-f591bf1969c0" xsi:nil="true"/>
    <AssetId xmlns="165ae76d-b9d2-415a-b505-f591bf1969c0">TP103107675</AssetId>
    <TPClientViewer xmlns="165ae76d-b9d2-415a-b505-f591bf1969c0" xsi:nil="true"/>
    <DSATActionTaken xmlns="165ae76d-b9d2-415a-b505-f591bf1969c0" xsi:nil="true"/>
    <APEditor xmlns="165ae76d-b9d2-415a-b505-f591bf1969c0">
      <UserInfo>
        <DisplayName/>
        <AccountId xsi:nil="true"/>
        <AccountType/>
      </UserInfo>
    </APEditor>
    <TPInstallLocation xmlns="165ae76d-b9d2-415a-b505-f591bf1969c0" xsi:nil="true"/>
    <OOCacheId xmlns="165ae76d-b9d2-415a-b505-f591bf1969c0" xsi:nil="true"/>
    <IsDeleted xmlns="165ae76d-b9d2-415a-b505-f591bf1969c0">false</IsDeleted>
    <PublishTargets xmlns="165ae76d-b9d2-415a-b505-f591bf1969c0">OfficeOnlineVNext</PublishTargets>
    <ApprovalLog xmlns="165ae76d-b9d2-415a-b505-f591bf1969c0" xsi:nil="true"/>
    <BugNumber xmlns="165ae76d-b9d2-415a-b505-f591bf1969c0" xsi:nil="true"/>
    <CrawlForDependencies xmlns="165ae76d-b9d2-415a-b505-f591bf1969c0">false</CrawlForDependencies>
    <InternalTagsTaxHTField0 xmlns="165ae76d-b9d2-415a-b505-f591bf1969c0">
      <Terms xmlns="http://schemas.microsoft.com/office/infopath/2007/PartnerControls"/>
    </InternalTagsTaxHTField0>
    <LastHandOff xmlns="165ae76d-b9d2-415a-b505-f591bf1969c0" xsi:nil="true"/>
    <Milestone xmlns="165ae76d-b9d2-415a-b505-f591bf1969c0" xsi:nil="true"/>
    <OriginalRelease xmlns="165ae76d-b9d2-415a-b505-f591bf1969c0">15</OriginalRelease>
    <RecommendationsModifier xmlns="165ae76d-b9d2-415a-b505-f591bf1969c0" xsi:nil="true"/>
    <ScenarioTagsTaxHTField0 xmlns="165ae76d-b9d2-415a-b505-f591bf1969c0">
      <Terms xmlns="http://schemas.microsoft.com/office/infopath/2007/PartnerControls"/>
    </ScenarioTagsTaxHTField0>
    <UANotes xmlns="165ae76d-b9d2-415a-b505-f591bf1969c0" xsi:nil="true"/>
  </documentManagement>
</p:properties>
</file>

<file path=customXml/item2.xml><?xml version="1.0" encoding="utf-8"?>
<ct:contentTypeSchema xmlns:ct="http://schemas.microsoft.com/office/2006/metadata/contentType" xmlns:ma="http://schemas.microsoft.com/office/2006/metadata/properties/metaAttributes" ct:_="" ma:_="" ma:contentTypeName="TemplateFile" ma:contentTypeID="0x01010008F5A5F018C6EC4E88C09A7D747D6CD1040067BA0D3BFF39BE44935D14A59A02BAFE" ma:contentTypeVersion="56" ma:contentTypeDescription="Create a new document." ma:contentTypeScope="" ma:versionID="3675920b0ad802fce1b23f9550595881">
  <xsd:schema xmlns:xsd="http://www.w3.org/2001/XMLSchema" xmlns:xs="http://www.w3.org/2001/XMLSchema" xmlns:p="http://schemas.microsoft.com/office/2006/metadata/properties" xmlns:ns2="165ae76d-b9d2-415a-b505-f591bf1969c0" targetNamespace="http://schemas.microsoft.com/office/2006/metadata/properties" ma:root="true" ma:fieldsID="a71a4ffa7a00a28efcd53fa0a7a51dfa" ns2:_="">
    <xsd:import namespace="165ae76d-b9d2-415a-b505-f591bf1969c0"/>
    <xsd:element name="properties">
      <xsd:complexType>
        <xsd:sequence>
          <xsd:element name="documentManagement">
            <xsd:complexType>
              <xsd:all>
                <xsd:element ref="ns2:AcquiredFrom" minOccurs="0"/>
                <xsd:element ref="ns2:UACurrentWords" minOccurs="0"/>
                <xsd:element ref="ns2:TPApplication" minOccurs="0"/>
                <xsd:element ref="ns2:ApprovalLog" minOccurs="0"/>
                <xsd:element ref="ns2:ApprovalStatus" minOccurs="0"/>
                <xsd:element ref="ns2:AssetStart" minOccurs="0"/>
                <xsd:element ref="ns2:AssetExpire" minOccurs="0"/>
                <xsd:element ref="ns2:AssetId" minOccurs="0"/>
                <xsd:element ref="ns2:IsSearchable" minOccurs="0"/>
                <xsd:element ref="ns2:AssetType" minOccurs="0"/>
                <xsd:element ref="ns2:APAuthor" minOccurs="0"/>
                <xsd:element ref="ns2:BlockPublish" minOccurs="0"/>
                <xsd:element ref="ns2:BugNumber" minOccurs="0"/>
                <xsd:element ref="ns2:CampaignTagsTaxHTField0" minOccurs="0"/>
                <xsd:element ref="ns2:TPClientViewer" minOccurs="0"/>
                <xsd:element ref="ns2:ClipArtFilename" minOccurs="0"/>
                <xsd:element ref="ns2:TPCommandLine" minOccurs="0"/>
                <xsd:element ref="ns2:TPComponent" minOccurs="0"/>
                <xsd:element ref="ns2:ContentItem" minOccurs="0"/>
                <xsd:element ref="ns2:CrawlForDependencies" minOccurs="0"/>
                <xsd:element ref="ns2:CSXHash" minOccurs="0"/>
                <xsd:element ref="ns2:CSXSubmissionMarket" minOccurs="0"/>
                <xsd:element ref="ns2:CSXUpdate" minOccurs="0"/>
                <xsd:element ref="ns2:IntlLangReviewDate" minOccurs="0"/>
                <xsd:element ref="ns2:IsDeleted" minOccurs="0"/>
                <xsd:element ref="ns2:APDescription" minOccurs="0"/>
                <xsd:element ref="ns2:DirectSourceMarket" minOccurs="0"/>
                <xsd:element ref="ns2:Downloads" minOccurs="0"/>
                <xsd:element ref="ns2:DSATActionTaken" minOccurs="0"/>
                <xsd:element ref="ns2:APEditor" minOccurs="0"/>
                <xsd:element ref="ns2:EditorialStatus" minOccurs="0"/>
                <xsd:element ref="ns2:EditorialTags" minOccurs="0"/>
                <xsd:element ref="ns2:TPExecutable" minOccurs="0"/>
                <xsd:element ref="ns2:FeatureTagsTaxHTField0" minOccurs="0"/>
                <xsd:element ref="ns2:TPFriendlyName" minOccurs="0"/>
                <xsd:element ref="ns2:FriendlyTitle" minOccurs="0"/>
                <xsd:element ref="ns2:PrimaryImageGen" minOccurs="0"/>
                <xsd:element ref="ns2:HandoffToMSDN" minOccurs="0"/>
                <xsd:element ref="ns2:InProjectListLookup" minOccurs="0"/>
                <xsd:element ref="ns2:TPInstallLocation" minOccurs="0"/>
                <xsd:element ref="ns2:InternalTagsTaxHTField0" minOccurs="0"/>
                <xsd:element ref="ns2:IntlLangReview" minOccurs="0"/>
                <xsd:element ref="ns2:IntlLangReviewer" minOccurs="0"/>
                <xsd:element ref="ns2:MarketSpecific" minOccurs="0"/>
                <xsd:element ref="ns2:LastCompleteVersionLookup" minOccurs="0"/>
                <xsd:element ref="ns2:LastHandOff" minOccurs="0"/>
                <xsd:element ref="ns2:LastModifiedDateTime" minOccurs="0"/>
                <xsd:element ref="ns2:LastPreviewErrorLookup" minOccurs="0"/>
                <xsd:element ref="ns2:LastPreviewResultLookup" minOccurs="0"/>
                <xsd:element ref="ns2:LastPreviewAttemptDateLookup" minOccurs="0"/>
                <xsd:element ref="ns2:LastPreviewedByLookup" minOccurs="0"/>
                <xsd:element ref="ns2:LastPreviewTimeLookup" minOccurs="0"/>
                <xsd:element ref="ns2:LastPreviewVersionLookup" minOccurs="0"/>
                <xsd:element ref="ns2:LastPublishErrorLookup" minOccurs="0"/>
                <xsd:element ref="ns2:LastPublishResultLookup" minOccurs="0"/>
                <xsd:element ref="ns2:LastPublishAttemptDateLookup" minOccurs="0"/>
                <xsd:element ref="ns2:LastPublishedByLookup" minOccurs="0"/>
                <xsd:element ref="ns2:LastPublishTimeLookup" minOccurs="0"/>
                <xsd:element ref="ns2:LastPublishVersionLookup" minOccurs="0"/>
                <xsd:element ref="ns2:TPLaunchHelpLinkType" minOccurs="0"/>
                <xsd:element ref="ns2:LegacyData" minOccurs="0"/>
                <xsd:element ref="ns2:TPLaunchHelpLink" minOccurs="0"/>
                <xsd:element ref="ns2:LocComments" minOccurs="0"/>
                <xsd:element ref="ns2:LocLastLocAttemptVersionLookup" minOccurs="0"/>
                <xsd:element ref="ns2:LocLastLocAttemptVersionTypeLookup" minOccurs="0"/>
                <xsd:element ref="ns2:LocManualTestRequired" minOccurs="0"/>
                <xsd:element ref="ns2:LocMarketGroupTiers2" minOccurs="0"/>
                <xsd:element ref="ns2:LocNewPublishedVersionLookup" minOccurs="0"/>
                <xsd:element ref="ns2:LocOverallHandbackStatusLookup" minOccurs="0"/>
                <xsd:element ref="ns2:LocOverallLocStatusLookup" minOccurs="0"/>
                <xsd:element ref="ns2:LocOverallPreviewStatusLookup" minOccurs="0"/>
                <xsd:element ref="ns2:LocOverallPublishStatusLookup" minOccurs="0"/>
                <xsd:element ref="ns2:IntlLocPriority" minOccurs="0"/>
                <xsd:element ref="ns2:LocProcessedForHandoffsLookup" minOccurs="0"/>
                <xsd:element ref="ns2:LocProcessedForMarketsLookup" minOccurs="0"/>
                <xsd:element ref="ns2:LocPublishedDependentAssetsLookup" minOccurs="0"/>
                <xsd:element ref="ns2:LocPublishedLinkedAssetsLookup" minOccurs="0"/>
                <xsd:element ref="ns2:LocRecommendedHandoff" minOccurs="0"/>
                <xsd:element ref="ns2:LocalizationTagsTaxHTField0" minOccurs="0"/>
                <xsd:element ref="ns2:MachineTranslated" minOccurs="0"/>
                <xsd:element ref="ns2:Manager" minOccurs="0"/>
                <xsd:element ref="ns2:Markets" minOccurs="0"/>
                <xsd:element ref="ns2:Milestone" minOccurs="0"/>
                <xsd:element ref="ns2:TPNamespace" minOccurs="0"/>
                <xsd:element ref="ns2:NumericId" minOccurs="0"/>
                <xsd:element ref="ns2:NumOfRatingsLookup" minOccurs="0"/>
                <xsd:element ref="ns2:OOCacheId" minOccurs="0"/>
                <xsd:element ref="ns2:OpenTemplate" minOccurs="0"/>
                <xsd:element ref="ns2:OriginAsset" minOccurs="0"/>
                <xsd:element ref="ns2:OriginalRelease" minOccurs="0"/>
                <xsd:element ref="ns2:OriginalSourceMarket" minOccurs="0"/>
                <xsd:element ref="ns2:OutputCachingOn" minOccurs="0"/>
                <xsd:element ref="ns2:ParentAssetId" minOccurs="0"/>
                <xsd:element ref="ns2:PlannedPubDate" minOccurs="0"/>
                <xsd:element ref="ns2:PolicheckWords" minOccurs="0"/>
                <xsd:element ref="ns2:BusinessGroup" minOccurs="0"/>
                <xsd:element ref="ns2:UAProjectedTotalWords" minOccurs="0"/>
                <xsd:element ref="ns2:Provider" minOccurs="0"/>
                <xsd:element ref="ns2:Providers" minOccurs="0"/>
                <xsd:element ref="ns2:PublishStatusLookup" minOccurs="0"/>
                <xsd:element ref="ns2:PublishTargets" minOccurs="0"/>
                <xsd:element ref="ns2:RecommendationsModifier" minOccurs="0"/>
                <xsd:element ref="ns2:ArtSampleDocs" minOccurs="0"/>
                <xsd:element ref="ns2:ScenarioTagsTaxHTField0" minOccurs="0"/>
                <xsd:element ref="ns2:ShowIn" minOccurs="0"/>
                <xsd:element ref="ns2:SourceTitle" minOccurs="0"/>
                <xsd:element ref="ns2:CSXSubmissionDate" minOccurs="0"/>
                <xsd:element ref="ns2:SubmitterId" minOccurs="0"/>
                <xsd:element ref="ns2:TaxCatchAll" minOccurs="0"/>
                <xsd:element ref="ns2:TaxCatchAllLabel" minOccurs="0"/>
                <xsd:element ref="ns2:TemplateStatus" minOccurs="0"/>
                <xsd:element ref="ns2:TemplateTemplateType" minOccurs="0"/>
                <xsd:element ref="ns2:ThumbnailAssetId" minOccurs="0"/>
                <xsd:element ref="ns2:TimesCloned" minOccurs="0"/>
                <xsd:element ref="ns2:TrustLevel" minOccurs="0"/>
                <xsd:element ref="ns2:UALocComments" minOccurs="0"/>
                <xsd:element ref="ns2:UALocRecommendation" minOccurs="0"/>
                <xsd:element ref="ns2:UANotes" minOccurs="0"/>
                <xsd:element ref="ns2:TPAppVersion" minOccurs="0"/>
                <xsd:element ref="ns2:VoteCou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65ae76d-b9d2-415a-b505-f591bf1969c0" elementFormDefault="qualified">
    <xsd:import namespace="http://schemas.microsoft.com/office/2006/documentManagement/types"/>
    <xsd:import namespace="http://schemas.microsoft.com/office/infopath/2007/PartnerControls"/>
    <xsd:element name="AcquiredFrom" ma:index="1" nillable="true" ma:displayName="Acquired From" ma:default="Internal MS" ma:internalName="AcquiredFrom" ma:readOnly="false">
      <xsd:simpleType>
        <xsd:restriction base="dms:Choice">
          <xsd:enumeration value="Internal MS"/>
          <xsd:enumeration value="Community"/>
          <xsd:enumeration value="MVP"/>
          <xsd:enumeration value="Publisher"/>
          <xsd:enumeration value="Partner"/>
          <xsd:enumeration value="None"/>
        </xsd:restriction>
      </xsd:simpleType>
    </xsd:element>
    <xsd:element name="UACurrentWords" ma:index="2" nillable="true" ma:displayName="Actual Word Count" ma:default="" ma:internalName="UACurrentWords" ma:readOnly="false">
      <xsd:simpleType>
        <xsd:restriction base="dms:Unknown"/>
      </xsd:simpleType>
    </xsd:element>
    <xsd:element name="TPApplication" ma:index="3" nillable="true" ma:displayName="Application to Open Template With" ma:default="" ma:internalName="TPApplication">
      <xsd:simpleType>
        <xsd:restriction base="dms:Text"/>
      </xsd:simpleType>
    </xsd:element>
    <xsd:element name="ApprovalLog" ma:index="4" nillable="true" ma:displayName="Approval Log" ma:default="" ma:hidden="true" ma:internalName="ApprovalLog" ma:readOnly="false">
      <xsd:simpleType>
        <xsd:restriction base="dms:Note"/>
      </xsd:simpleType>
    </xsd:element>
    <xsd:element name="ApprovalStatus" ma:index="5" nillable="true" ma:displayName="Approval Status" ma:default="InProgress" ma:internalName="ApprovalStatus" ma:readOnly="false">
      <xsd:simpleType>
        <xsd:restriction base="dms:Choice">
          <xsd:enumeration value="InProgress"/>
          <xsd:enumeration value="Rejected"/>
          <xsd:enumeration value="Questionable"/>
          <xsd:enumeration value="ApprovedAutomatic"/>
          <xsd:enumeration value="ApprovedManual"/>
          <xsd:enumeration value="On Hold"/>
          <xsd:enumeration value="Needs Review"/>
          <xsd:enumeration value="A Violation"/>
          <xsd:enumeration value="Unpublished Violation"/>
        </xsd:restriction>
      </xsd:simpleType>
    </xsd:element>
    <xsd:element name="AssetStart" ma:index="6" nillable="true" ma:displayName="Asset Begin Date" ma:default="[Today]" ma:internalName="AssetStart" ma:readOnly="false">
      <xsd:simpleType>
        <xsd:restriction base="dms:DateTime"/>
      </xsd:simpleType>
    </xsd:element>
    <xsd:element name="AssetExpire" ma:index="7" nillable="true" ma:displayName="Asset End Date" ma:default="2029-01-01T00:00:00Z" ma:internalName="AssetExpire" ma:readOnly="false">
      <xsd:simpleType>
        <xsd:restriction base="dms:DateTime"/>
      </xsd:simpleType>
    </xsd:element>
    <xsd:element name="AssetId" ma:index="8" nillable="true" ma:displayName="Asset ID" ma:default="" ma:indexed="true" ma:internalName="AssetId" ma:readOnly="false">
      <xsd:simpleType>
        <xsd:restriction base="dms:Text">
          <xsd:maxLength value="255"/>
        </xsd:restriction>
      </xsd:simpleType>
    </xsd:element>
    <xsd:element name="IsSearchable" ma:index="9" nillable="true" ma:displayName="Asset Searchable?" ma:default="true" ma:internalName="IsSearchable" ma:readOnly="false">
      <xsd:simpleType>
        <xsd:restriction base="dms:Boolean"/>
      </xsd:simpleType>
    </xsd:element>
    <xsd:element name="AssetType" ma:index="10" nillable="true" ma:displayName="Asset Type" ma:default="" ma:internalName="AssetType" ma:readOnly="false">
      <xsd:simpleType>
        <xsd:restriction base="dms:Unknown"/>
      </xsd:simpleType>
    </xsd:element>
    <xsd:element name="APAuthor" ma:index="11" nillable="true" ma:displayName="Author" ma:default="" ma:list="UserInfo" ma:internalName="APAuth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BlockPublish" ma:index="12" nillable="true" ma:displayName="Block from Publishing?" ma:default="" ma:internalName="BlockPublish" ma:readOnly="false">
      <xsd:simpleType>
        <xsd:restriction base="dms:Boolean"/>
      </xsd:simpleType>
    </xsd:element>
    <xsd:element name="BugNumber" ma:index="13" nillable="true" ma:displayName="Bug Number" ma:default="" ma:internalName="BugNumber" ma:readOnly="false">
      <xsd:simpleType>
        <xsd:restriction base="dms:Text"/>
      </xsd:simpleType>
    </xsd:element>
    <xsd:element name="CampaignTagsTaxHTField0" ma:index="15" nillable="true" ma:taxonomy="true" ma:internalName="CampaignTagsTaxHTField0" ma:taxonomyFieldName="CampaignTags" ma:displayName="Campaigns" ma:readOnly="false" ma:default="" ma:fieldId="{b4c9b0ea-6319-4e26-add0-8704627e9ad3}" ma:taxonomyMulti="true" ma:sspId="8f79753a-75d3-41f5-8ca3-40b843941b4f" ma:termSetId="ca0e50d4-faa1-44ce-961e-bb1441c60e66" ma:anchorId="00000000-0000-0000-0000-000000000000" ma:open="false" ma:isKeyword="false">
      <xsd:complexType>
        <xsd:sequence>
          <xsd:element ref="pc:Terms" minOccurs="0" maxOccurs="1"/>
        </xsd:sequence>
      </xsd:complexType>
    </xsd:element>
    <xsd:element name="TPClientViewer" ma:index="16" nillable="true" ma:displayName="Client Viewer" ma:default="" ma:internalName="TPClientViewer">
      <xsd:simpleType>
        <xsd:restriction base="dms:Text"/>
      </xsd:simpleType>
    </xsd:element>
    <xsd:element name="ClipArtFilename" ma:index="17" nillable="true" ma:displayName="Clip Art Name" ma:default="" ma:internalName="ClipArtFilename" ma:readOnly="false">
      <xsd:simpleType>
        <xsd:restriction base="dms:Text"/>
      </xsd:simpleType>
    </xsd:element>
    <xsd:element name="TPCommandLine" ma:index="18" nillable="true" ma:displayName="Command Line" ma:default="" ma:internalName="TPCommandLine">
      <xsd:simpleType>
        <xsd:restriction base="dms:Text"/>
      </xsd:simpleType>
    </xsd:element>
    <xsd:element name="TPComponent" ma:index="19" nillable="true" ma:displayName="Component" ma:default="" ma:internalName="TPComponent">
      <xsd:simpleType>
        <xsd:restriction base="dms:Text"/>
      </xsd:simpleType>
    </xsd:element>
    <xsd:element name="ContentItem" ma:index="20" nillable="true" ma:displayName="Content Item" ma:default="" ma:hidden="true" ma:internalName="ContentItem" ma:readOnly="false">
      <xsd:simpleType>
        <xsd:restriction base="dms:Unknown"/>
      </xsd:simpleType>
    </xsd:element>
    <xsd:element name="CrawlForDependencies" ma:index="22" nillable="true" ma:displayName="Crawl for Dependencies?" ma:default="true" ma:internalName="CrawlForDependencies" ma:readOnly="false">
      <xsd:simpleType>
        <xsd:restriction base="dms:Boolean"/>
      </xsd:simpleType>
    </xsd:element>
    <xsd:element name="CSXHash" ma:index="25" nillable="true" ma:displayName="CSX Hash" ma:default="" ma:indexed="true" ma:internalName="CSXHash" ma:readOnly="false">
      <xsd:simpleType>
        <xsd:restriction base="dms:Text"/>
      </xsd:simpleType>
    </xsd:element>
    <xsd:element name="CSXSubmissionMarket" ma:index="26" nillable="true" ma:displayName="CSX Submission Market" ma:default="" ma:list="{BA786272-8D62-41C0-BD7A-FE865FD2F0B3}" ma:internalName="CSXSubmissionMarket" ma:readOnly="false" ma:showField="MarketName" ma:web="165ae76d-b9d2-415a-b505-f591bf1969c0">
      <xsd:simpleType>
        <xsd:restriction base="dms:Lookup"/>
      </xsd:simpleType>
    </xsd:element>
    <xsd:element name="CSXUpdate" ma:index="27" nillable="true" ma:displayName="CSX Updated?" ma:default="false" ma:internalName="CSXUpdate" ma:readOnly="false">
      <xsd:simpleType>
        <xsd:restriction base="dms:Boolean"/>
      </xsd:simpleType>
    </xsd:element>
    <xsd:element name="IntlLangReviewDate" ma:index="28" nillable="true" ma:displayName="Date to Complete Intl QA" ma:default="" ma:internalName="IntlLangReviewDate" ma:readOnly="false">
      <xsd:simpleType>
        <xsd:restriction base="dms:DateTime"/>
      </xsd:simpleType>
    </xsd:element>
    <xsd:element name="IsDeleted" ma:index="29" nillable="true" ma:displayName="Deleted?" ma:default="" ma:internalName="IsDeleted" ma:readOnly="false">
      <xsd:simpleType>
        <xsd:restriction base="dms:Boolean"/>
      </xsd:simpleType>
    </xsd:element>
    <xsd:element name="APDescription" ma:index="30" nillable="true" ma:displayName="Description" ma:default="" ma:internalName="APDescription" ma:readOnly="false">
      <xsd:simpleType>
        <xsd:restriction base="dms:Note"/>
      </xsd:simpleType>
    </xsd:element>
    <xsd:element name="DirectSourceMarket" ma:index="31" nillable="true" ma:displayName="Direct Source Market Group" ma:default="" ma:internalName="DirectSourceMarket" ma:readOnly="false">
      <xsd:simpleType>
        <xsd:restriction base="dms:Text"/>
      </xsd:simpleType>
    </xsd:element>
    <xsd:element name="Downloads" ma:index="32" nillable="true" ma:displayName="Downloads" ma:default="0" ma:hidden="true" ma:internalName="Downloads" ma:readOnly="false">
      <xsd:simpleType>
        <xsd:restriction base="dms:Unknown"/>
      </xsd:simpleType>
    </xsd:element>
    <xsd:element name="DSATActionTaken" ma:index="33" nillable="true" ma:displayName="DSAT Action Taken" ma:default="" ma:internalName="DSATActionTaken" ma:readOnly="false">
      <xsd:simpleType>
        <xsd:restriction base="dms:Choice">
          <xsd:enumeration value="Best Bets"/>
          <xsd:enumeration value="Expire"/>
          <xsd:enumeration value="Hide"/>
          <xsd:enumeration value="None"/>
        </xsd:restriction>
      </xsd:simpleType>
    </xsd:element>
    <xsd:element name="APEditor" ma:index="34" nillable="true" ma:displayName="Editor" ma:default="" ma:list="UserInfo" ma:internalName="APEdit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ditorialStatus" ma:index="35" nillable="true" ma:displayName="Editorial Status" ma:default="" ma:internalName="EditorialStatus" ma:readOnly="false">
      <xsd:simpleType>
        <xsd:restriction base="dms:Unknown"/>
      </xsd:simpleType>
    </xsd:element>
    <xsd:element name="EditorialTags" ma:index="36" nillable="true" ma:displayName="Editorial Tags" ma:default="" ma:internalName="EditorialTags">
      <xsd:simpleType>
        <xsd:restriction base="dms:Unknown"/>
      </xsd:simpleType>
    </xsd:element>
    <xsd:element name="TPExecutable" ma:index="37" nillable="true" ma:displayName="Executable" ma:default="" ma:internalName="TPExecutable">
      <xsd:simpleType>
        <xsd:restriction base="dms:Text"/>
      </xsd:simpleType>
    </xsd:element>
    <xsd:element name="FeatureTagsTaxHTField0" ma:index="39" nillable="true" ma:taxonomy="true" ma:internalName="FeatureTagsTaxHTField0" ma:taxonomyFieldName="FeatureTags" ma:displayName="Features" ma:readOnly="false" ma:default="" ma:fieldId="{21057ac2-e276-40bd-8bf2-ba045e8be845}" ma:taxonomyMulti="true" ma:sspId="8f79753a-75d3-41f5-8ca3-40b843941b4f" ma:termSetId="f1ab6845-967d-4854-a0ba-4ec07f0f8113" ma:anchorId="00000000-0000-0000-0000-000000000000" ma:open="false" ma:isKeyword="false">
      <xsd:complexType>
        <xsd:sequence>
          <xsd:element ref="pc:Terms" minOccurs="0" maxOccurs="1"/>
        </xsd:sequence>
      </xsd:complexType>
    </xsd:element>
    <xsd:element name="TPFriendlyName" ma:index="40" nillable="true" ma:displayName="Friendly Name" ma:default="" ma:internalName="TPFriendlyName">
      <xsd:simpleType>
        <xsd:restriction base="dms:Text"/>
      </xsd:simpleType>
    </xsd:element>
    <xsd:element name="FriendlyTitle" ma:index="41" nillable="true" ma:displayName="Friendly Title" ma:default="" ma:description="Shorter title to be used when displaying search results" ma:internalName="FriendlyTitle" ma:readOnly="false">
      <xsd:simpleType>
        <xsd:restriction base="dms:Text"/>
      </xsd:simpleType>
    </xsd:element>
    <xsd:element name="PrimaryImageGen" ma:index="42" nillable="true" ma:displayName="Generate Images?" ma:default="true" ma:internalName="PrimaryImageGen">
      <xsd:simpleType>
        <xsd:restriction base="dms:Boolean"/>
      </xsd:simpleType>
    </xsd:element>
    <xsd:element name="HandoffToMSDN" ma:index="43" nillable="true" ma:displayName="Handoff To MSDN Date" ma:default="" ma:internalName="HandoffToMSDN" ma:readOnly="false">
      <xsd:simpleType>
        <xsd:restriction base="dms:DateTime"/>
      </xsd:simpleType>
    </xsd:element>
    <xsd:element name="InProjectListLookup" ma:index="44" nillable="true" ma:displayName="InProjectListLookup" ma:list="{4FBDF52F-FE40-411A-958F-520F0BF7963F}" ma:internalName="InProjectListLookup" ma:readOnly="true" ma:showField="InProjectList" ma:web="165ae76d-b9d2-415a-b505-f591bf1969c0">
      <xsd:complexType>
        <xsd:complexContent>
          <xsd:extension base="dms:MultiChoiceLookup">
            <xsd:sequence>
              <xsd:element name="Value" type="dms:Lookup" maxOccurs="unbounded" minOccurs="0" nillable="true"/>
            </xsd:sequence>
          </xsd:extension>
        </xsd:complexContent>
      </xsd:complexType>
    </xsd:element>
    <xsd:element name="TPInstallLocation" ma:index="45" nillable="true" ma:displayName="Install Location" ma:default="" ma:internalName="TPInstallLocation">
      <xsd:simpleType>
        <xsd:restriction base="dms:Text"/>
      </xsd:simpleType>
    </xsd:element>
    <xsd:element name="InternalTagsTaxHTField0" ma:index="47" nillable="true" ma:taxonomy="true" ma:internalName="InternalTagsTaxHTField0" ma:taxonomyFieldName="InternalTags" ma:displayName="Internal Tags" ma:readOnly="false" ma:default="" ma:fieldId="{72a4ee0c-a9df-4edc-9014-dfe07341c137}" ma:taxonomyMulti="true" ma:sspId="8f79753a-75d3-41f5-8ca3-40b843941b4f" ma:termSetId="82b6639e-f7fc-4c18-ad2d-003a6e707765" ma:anchorId="00000000-0000-0000-0000-000000000000" ma:open="false" ma:isKeyword="false">
      <xsd:complexType>
        <xsd:sequence>
          <xsd:element ref="pc:Terms" minOccurs="0" maxOccurs="1"/>
        </xsd:sequence>
      </xsd:complexType>
    </xsd:element>
    <xsd:element name="IntlLangReview" ma:index="48" nillable="true" ma:displayName="Intl Lang QA Review Required?" ma:default="" ma:internalName="IntlLangReview" ma:readOnly="false">
      <xsd:simpleType>
        <xsd:restriction base="dms:Boolean"/>
      </xsd:simpleType>
    </xsd:element>
    <xsd:element name="IntlLangReviewer" ma:index="49" nillable="true" ma:displayName="Intl Lang QA Reviewer" ma:default="" ma:internalName="IntlLangReviewer" ma:readOnly="false">
      <xsd:simpleType>
        <xsd:restriction base="dms:Text"/>
      </xsd:simpleType>
    </xsd:element>
    <xsd:element name="MarketSpecific" ma:index="50" nillable="true" ma:displayName="Is Market Specific?" ma:default="" ma:internalName="MarketSpecific" ma:readOnly="false">
      <xsd:simpleType>
        <xsd:restriction base="dms:Boolean"/>
      </xsd:simpleType>
    </xsd:element>
    <xsd:element name="LastCompleteVersionLookup" ma:index="51" nillable="true" ma:displayName="Last Complete Version Lookup" ma:default="" ma:list="{4FBDF52F-FE40-411A-958F-520F0BF7963F}" ma:internalName="LastCompleteVersionLookup" ma:readOnly="true" ma:showField="LastCompleteVersion" ma:web="165ae76d-b9d2-415a-b505-f591bf1969c0">
      <xsd:complexType>
        <xsd:complexContent>
          <xsd:extension base="dms:MultiChoiceLookup">
            <xsd:sequence>
              <xsd:element name="Value" type="dms:Lookup" maxOccurs="unbounded" minOccurs="0" nillable="true"/>
            </xsd:sequence>
          </xsd:extension>
        </xsd:complexContent>
      </xsd:complexType>
    </xsd:element>
    <xsd:element name="LastHandOff" ma:index="52" nillable="true" ma:displayName="Last Hand-off" ma:default="" ma:internalName="LastHandOff" ma:readOnly="false">
      <xsd:simpleType>
        <xsd:restriction base="dms:DateTime"/>
      </xsd:simpleType>
    </xsd:element>
    <xsd:element name="LastModifiedDateTime" ma:index="53" nillable="true" ma:displayName="Last Modified Date" ma:default="" ma:internalName="LastModifiedDateTime" ma:readOnly="false">
      <xsd:simpleType>
        <xsd:restriction base="dms:DateTime"/>
      </xsd:simpleType>
    </xsd:element>
    <xsd:element name="LastPreviewErrorLookup" ma:index="54" nillable="true" ma:displayName="Last Preview Attempt Error" ma:default="" ma:list="{4FBDF52F-FE40-411A-958F-520F0BF7963F}" ma:internalName="LastPreviewErrorLookup" ma:readOnly="true" ma:showField="LastPreviewError" ma:web="165ae76d-b9d2-415a-b505-f591bf1969c0">
      <xsd:complexType>
        <xsd:complexContent>
          <xsd:extension base="dms:MultiChoiceLookup">
            <xsd:sequence>
              <xsd:element name="Value" type="dms:Lookup" maxOccurs="unbounded" minOccurs="0" nillable="true"/>
            </xsd:sequence>
          </xsd:extension>
        </xsd:complexContent>
      </xsd:complexType>
    </xsd:element>
    <xsd:element name="LastPreviewResultLookup" ma:index="55" nillable="true" ma:displayName="Last Preview Attempt Result" ma:default="" ma:list="{4FBDF52F-FE40-411A-958F-520F0BF7963F}" ma:internalName="LastPreviewResultLookup" ma:readOnly="true" ma:showField="LastPreviewResult" ma:web="165ae76d-b9d2-415a-b505-f591bf1969c0">
      <xsd:complexType>
        <xsd:complexContent>
          <xsd:extension base="dms:MultiChoiceLookup">
            <xsd:sequence>
              <xsd:element name="Value" type="dms:Lookup" maxOccurs="unbounded" minOccurs="0" nillable="true"/>
            </xsd:sequence>
          </xsd:extension>
        </xsd:complexContent>
      </xsd:complexType>
    </xsd:element>
    <xsd:element name="LastPreviewAttemptDateLookup" ma:index="56" nillable="true" ma:displayName="Last Preview Attempted On" ma:default="" ma:list="{4FBDF52F-FE40-411A-958F-520F0BF7963F}" ma:internalName="LastPreviewAttemptDateLookup" ma:readOnly="true" ma:showField="LastPreviewAttemptDate" ma:web="165ae76d-b9d2-415a-b505-f591bf1969c0">
      <xsd:complexType>
        <xsd:complexContent>
          <xsd:extension base="dms:MultiChoiceLookup">
            <xsd:sequence>
              <xsd:element name="Value" type="dms:Lookup" maxOccurs="unbounded" minOccurs="0" nillable="true"/>
            </xsd:sequence>
          </xsd:extension>
        </xsd:complexContent>
      </xsd:complexType>
    </xsd:element>
    <xsd:element name="LastPreviewedByLookup" ma:index="57" nillable="true" ma:displayName="Last Previewed By" ma:default="" ma:list="{4FBDF52F-FE40-411A-958F-520F0BF7963F}" ma:internalName="LastPreviewedByLookup" ma:readOnly="true" ma:showField="LastPreviewedBy" ma:web="165ae76d-b9d2-415a-b505-f591bf1969c0">
      <xsd:complexType>
        <xsd:complexContent>
          <xsd:extension base="dms:MultiChoiceLookup">
            <xsd:sequence>
              <xsd:element name="Value" type="dms:Lookup" maxOccurs="unbounded" minOccurs="0" nillable="true"/>
            </xsd:sequence>
          </xsd:extension>
        </xsd:complexContent>
      </xsd:complexType>
    </xsd:element>
    <xsd:element name="LastPreviewTimeLookup" ma:index="58" nillable="true" ma:displayName="Last Previewed Date" ma:default="" ma:list="{4FBDF52F-FE40-411A-958F-520F0BF7963F}" ma:internalName="LastPreviewTimeLookup" ma:readOnly="true" ma:showField="LastPreviewTime" ma:web="165ae76d-b9d2-415a-b505-f591bf1969c0">
      <xsd:complexType>
        <xsd:complexContent>
          <xsd:extension base="dms:MultiChoiceLookup">
            <xsd:sequence>
              <xsd:element name="Value" type="dms:Lookup" maxOccurs="unbounded" minOccurs="0" nillable="true"/>
            </xsd:sequence>
          </xsd:extension>
        </xsd:complexContent>
      </xsd:complexType>
    </xsd:element>
    <xsd:element name="LastPreviewVersionLookup" ma:index="59" nillable="true" ma:displayName="Last Previewed Version" ma:default="" ma:list="{4FBDF52F-FE40-411A-958F-520F0BF7963F}" ma:internalName="LastPreviewVersionLookup" ma:readOnly="true" ma:showField="LastPreviewVersion" ma:web="165ae76d-b9d2-415a-b505-f591bf1969c0">
      <xsd:complexType>
        <xsd:complexContent>
          <xsd:extension base="dms:MultiChoiceLookup">
            <xsd:sequence>
              <xsd:element name="Value" type="dms:Lookup" maxOccurs="unbounded" minOccurs="0" nillable="true"/>
            </xsd:sequence>
          </xsd:extension>
        </xsd:complexContent>
      </xsd:complexType>
    </xsd:element>
    <xsd:element name="LastPublishErrorLookup" ma:index="60" nillable="true" ma:displayName="Last Publish Attempt Error" ma:default="" ma:list="{4FBDF52F-FE40-411A-958F-520F0BF7963F}" ma:internalName="LastPublishErrorLookup" ma:readOnly="true" ma:showField="LastPublishError" ma:web="165ae76d-b9d2-415a-b505-f591bf1969c0">
      <xsd:complexType>
        <xsd:complexContent>
          <xsd:extension base="dms:MultiChoiceLookup">
            <xsd:sequence>
              <xsd:element name="Value" type="dms:Lookup" maxOccurs="unbounded" minOccurs="0" nillable="true"/>
            </xsd:sequence>
          </xsd:extension>
        </xsd:complexContent>
      </xsd:complexType>
    </xsd:element>
    <xsd:element name="LastPublishResultLookup" ma:index="61" nillable="true" ma:displayName="Last Publish Attempt Result" ma:default="" ma:list="{4FBDF52F-FE40-411A-958F-520F0BF7963F}" ma:internalName="LastPublishResultLookup" ma:readOnly="true" ma:showField="LastPublishResult" ma:web="165ae76d-b9d2-415a-b505-f591bf1969c0">
      <xsd:complexType>
        <xsd:complexContent>
          <xsd:extension base="dms:MultiChoiceLookup">
            <xsd:sequence>
              <xsd:element name="Value" type="dms:Lookup" maxOccurs="unbounded" minOccurs="0" nillable="true"/>
            </xsd:sequence>
          </xsd:extension>
        </xsd:complexContent>
      </xsd:complexType>
    </xsd:element>
    <xsd:element name="LastPublishAttemptDateLookup" ma:index="62" nillable="true" ma:displayName="Last Publish Attempted On" ma:default="" ma:list="{4FBDF52F-FE40-411A-958F-520F0BF7963F}" ma:internalName="LastPublishAttemptDateLookup" ma:readOnly="true" ma:showField="LastPublishAttemptDate" ma:web="165ae76d-b9d2-415a-b505-f591bf1969c0">
      <xsd:complexType>
        <xsd:complexContent>
          <xsd:extension base="dms:MultiChoiceLookup">
            <xsd:sequence>
              <xsd:element name="Value" type="dms:Lookup" maxOccurs="unbounded" minOccurs="0" nillable="true"/>
            </xsd:sequence>
          </xsd:extension>
        </xsd:complexContent>
      </xsd:complexType>
    </xsd:element>
    <xsd:element name="LastPublishedByLookup" ma:index="63" nillable="true" ma:displayName="Last Published By" ma:default="" ma:list="{4FBDF52F-FE40-411A-958F-520F0BF7963F}" ma:internalName="LastPublishedByLookup" ma:readOnly="true" ma:showField="LastPublishedBy" ma:web="165ae76d-b9d2-415a-b505-f591bf1969c0">
      <xsd:complexType>
        <xsd:complexContent>
          <xsd:extension base="dms:MultiChoiceLookup">
            <xsd:sequence>
              <xsd:element name="Value" type="dms:Lookup" maxOccurs="unbounded" minOccurs="0" nillable="true"/>
            </xsd:sequence>
          </xsd:extension>
        </xsd:complexContent>
      </xsd:complexType>
    </xsd:element>
    <xsd:element name="LastPublishTimeLookup" ma:index="64" nillable="true" ma:displayName="Last Published Date" ma:default="" ma:list="{4FBDF52F-FE40-411A-958F-520F0BF7963F}" ma:internalName="LastPublishTimeLookup" ma:readOnly="true" ma:showField="LastPublishTime" ma:web="165ae76d-b9d2-415a-b505-f591bf1969c0">
      <xsd:complexType>
        <xsd:complexContent>
          <xsd:extension base="dms:MultiChoiceLookup">
            <xsd:sequence>
              <xsd:element name="Value" type="dms:Lookup" maxOccurs="unbounded" minOccurs="0" nillable="true"/>
            </xsd:sequence>
          </xsd:extension>
        </xsd:complexContent>
      </xsd:complexType>
    </xsd:element>
    <xsd:element name="LastPublishVersionLookup" ma:index="65" nillable="true" ma:displayName="Last Published Version" ma:default="" ma:list="{4FBDF52F-FE40-411A-958F-520F0BF7963F}" ma:internalName="LastPublishVersionLookup" ma:readOnly="true" ma:showField="LastPublishVersion" ma:web="165ae76d-b9d2-415a-b505-f591bf1969c0">
      <xsd:complexType>
        <xsd:complexContent>
          <xsd:extension base="dms:MultiChoiceLookup">
            <xsd:sequence>
              <xsd:element name="Value" type="dms:Lookup" maxOccurs="unbounded" minOccurs="0" nillable="true"/>
            </xsd:sequence>
          </xsd:extension>
        </xsd:complexContent>
      </xsd:complexType>
    </xsd:element>
    <xsd:element name="TPLaunchHelpLinkType" ma:index="66" nillable="true" ma:displayName="Launch Help Link Type" ma:default="Template" ma:internalName="TPLaunchHelpLinkType">
      <xsd:simpleType>
        <xsd:restriction base="dms:Choice">
          <xsd:enumeration value="Template"/>
          <xsd:enumeration value="Training"/>
          <xsd:enumeration value="URL"/>
          <xsd:enumeration value="None"/>
        </xsd:restriction>
      </xsd:simpleType>
    </xsd:element>
    <xsd:element name="LegacyData" ma:index="67" nillable="true" ma:displayName="Legacy Data" ma:default="" ma:internalName="LegacyData" ma:readOnly="false">
      <xsd:simpleType>
        <xsd:restriction base="dms:Note"/>
      </xsd:simpleType>
    </xsd:element>
    <xsd:element name="TPLaunchHelpLink" ma:index="68" nillable="true" ma:displayName="Link to Launch Help Topic" ma:default="" ma:internalName="TPLaunchHelpLink">
      <xsd:simpleType>
        <xsd:restriction base="dms:Text"/>
      </xsd:simpleType>
    </xsd:element>
    <xsd:element name="LocComments" ma:index="69" nillable="true" ma:displayName="Loc Approval Comments" ma:default="" ma:internalName="LocComments" ma:readOnly="false">
      <xsd:simpleType>
        <xsd:restriction base="dms:Note"/>
      </xsd:simpleType>
    </xsd:element>
    <xsd:element name="LocLastLocAttemptVersionLookup" ma:index="70" nillable="true" ma:displayName="Loc Last Loc Attempt Version" ma:default="" ma:list="{8C392689-7695-4FC2-AE05-851F6CDD9954}" ma:internalName="LocLastLocAttemptVersionLookup" ma:readOnly="false" ma:showField="LastLocAttemptVersion" ma:web="165ae76d-b9d2-415a-b505-f591bf1969c0">
      <xsd:simpleType>
        <xsd:restriction base="dms:Lookup"/>
      </xsd:simpleType>
    </xsd:element>
    <xsd:element name="LocLastLocAttemptVersionTypeLookup" ma:index="71" nillable="true" ma:displayName="Loc Last Loc Attempt Version Type" ma:default="" ma:list="{8C392689-7695-4FC2-AE05-851F6CDD9954}" ma:internalName="LocLastLocAttemptVersionTypeLookup" ma:readOnly="true" ma:showField="LastLocAttemptVersionType" ma:web="165ae76d-b9d2-415a-b505-f591bf1969c0">
      <xsd:simpleType>
        <xsd:restriction base="dms:Lookup"/>
      </xsd:simpleType>
    </xsd:element>
    <xsd:element name="LocManualTestRequired" ma:index="72" nillable="true" ma:displayName="Loc Manual Test Required" ma:default="" ma:internalName="LocManualTestRequired" ma:readOnly="false">
      <xsd:simpleType>
        <xsd:restriction base="dms:Boolean"/>
      </xsd:simpleType>
    </xsd:element>
    <xsd:element name="LocMarketGroupTiers2" ma:index="73" nillable="true" ma:displayName="Loc Market Group Tiers" ma:internalName="LocMarketGroupTiers2" ma:readOnly="false">
      <xsd:simpleType>
        <xsd:restriction base="dms:Unknown"/>
      </xsd:simpleType>
    </xsd:element>
    <xsd:element name="LocNewPublishedVersionLookup" ma:index="74" nillable="true" ma:displayName="Loc New Published Version Lookup" ma:default="" ma:list="{8C392689-7695-4FC2-AE05-851F6CDD9954}" ma:internalName="LocNewPublishedVersionLookup" ma:readOnly="true" ma:showField="NewPublishedVersion" ma:web="165ae76d-b9d2-415a-b505-f591bf1969c0">
      <xsd:simpleType>
        <xsd:restriction base="dms:Lookup"/>
      </xsd:simpleType>
    </xsd:element>
    <xsd:element name="LocOverallHandbackStatusLookup" ma:index="75" nillable="true" ma:displayName="Loc Overall Handback Status" ma:default="" ma:list="{8C392689-7695-4FC2-AE05-851F6CDD9954}" ma:internalName="LocOverallHandbackStatusLookup" ma:readOnly="true" ma:showField="OverallHandbackStatus" ma:web="165ae76d-b9d2-415a-b505-f591bf1969c0">
      <xsd:simpleType>
        <xsd:restriction base="dms:Lookup"/>
      </xsd:simpleType>
    </xsd:element>
    <xsd:element name="LocOverallLocStatusLookup" ma:index="76" nillable="true" ma:displayName="Loc Overall Localize Status" ma:default="" ma:list="{8C392689-7695-4FC2-AE05-851F6CDD9954}" ma:internalName="LocOverallLocStatusLookup" ma:readOnly="true" ma:showField="OverallLocStatus" ma:web="165ae76d-b9d2-415a-b505-f591bf1969c0">
      <xsd:simpleType>
        <xsd:restriction base="dms:Lookup"/>
      </xsd:simpleType>
    </xsd:element>
    <xsd:element name="LocOverallPreviewStatusLookup" ma:index="77" nillable="true" ma:displayName="Loc Overall Preview Status" ma:default="" ma:list="{8C392689-7695-4FC2-AE05-851F6CDD9954}" ma:internalName="LocOverallPreviewStatusLookup" ma:readOnly="true" ma:showField="OverallPreviewStatus" ma:web="165ae76d-b9d2-415a-b505-f591bf1969c0">
      <xsd:simpleType>
        <xsd:restriction base="dms:Lookup"/>
      </xsd:simpleType>
    </xsd:element>
    <xsd:element name="LocOverallPublishStatusLookup" ma:index="78" nillable="true" ma:displayName="Loc Overall Publish Status" ma:default="" ma:list="{8C392689-7695-4FC2-AE05-851F6CDD9954}" ma:internalName="LocOverallPublishStatusLookup" ma:readOnly="true" ma:showField="OverallPublishStatus" ma:web="165ae76d-b9d2-415a-b505-f591bf1969c0">
      <xsd:simpleType>
        <xsd:restriction base="dms:Lookup"/>
      </xsd:simpleType>
    </xsd:element>
    <xsd:element name="IntlLocPriority" ma:index="79" nillable="true" ma:displayName="Loc Priority" ma:default="" ma:internalName="IntlLocPriority" ma:readOnly="false">
      <xsd:simpleType>
        <xsd:restriction base="dms:Unknown"/>
      </xsd:simpleType>
    </xsd:element>
    <xsd:element name="LocProcessedForHandoffsLookup" ma:index="80" nillable="true" ma:displayName="Loc Processed For Handoffs" ma:default="" ma:list="{8C392689-7695-4FC2-AE05-851F6CDD9954}" ma:internalName="LocProcessedForHandoffsLookup" ma:readOnly="true" ma:showField="ProcessedForHandoffs" ma:web="165ae76d-b9d2-415a-b505-f591bf1969c0">
      <xsd:simpleType>
        <xsd:restriction base="dms:Lookup"/>
      </xsd:simpleType>
    </xsd:element>
    <xsd:element name="LocProcessedForMarketsLookup" ma:index="81" nillable="true" ma:displayName="Loc Processed For Markets" ma:default="" ma:list="{8C392689-7695-4FC2-AE05-851F6CDD9954}" ma:internalName="LocProcessedForMarketsLookup" ma:readOnly="true" ma:showField="ProcessedForMarkets" ma:web="165ae76d-b9d2-415a-b505-f591bf1969c0">
      <xsd:simpleType>
        <xsd:restriction base="dms:Lookup"/>
      </xsd:simpleType>
    </xsd:element>
    <xsd:element name="LocPublishedDependentAssetsLookup" ma:index="82" nillable="true" ma:displayName="Loc Published Dependent Assets" ma:default="" ma:list="{8C392689-7695-4FC2-AE05-851F6CDD9954}" ma:internalName="LocPublishedDependentAssetsLookup" ma:readOnly="true" ma:showField="PublishedDependentAssets" ma:web="165ae76d-b9d2-415a-b505-f591bf1969c0">
      <xsd:simpleType>
        <xsd:restriction base="dms:Lookup"/>
      </xsd:simpleType>
    </xsd:element>
    <xsd:element name="LocPublishedLinkedAssetsLookup" ma:index="83" nillable="true" ma:displayName="Loc Published Linked Assets" ma:default="" ma:list="{8C392689-7695-4FC2-AE05-851F6CDD9954}" ma:internalName="LocPublishedLinkedAssetsLookup" ma:readOnly="true" ma:showField="PublishedLinkedAssets" ma:web="165ae76d-b9d2-415a-b505-f591bf1969c0">
      <xsd:simpleType>
        <xsd:restriction base="dms:Lookup"/>
      </xsd:simpleType>
    </xsd:element>
    <xsd:element name="LocRecommendedHandoff" ma:index="84" nillable="true" ma:displayName="Loc Recommended Handoff" ma:default="" ma:indexed="true" ma:internalName="LocRecommendedHandoff" ma:readOnly="false">
      <xsd:simpleType>
        <xsd:restriction base="dms:Text"/>
      </xsd:simpleType>
    </xsd:element>
    <xsd:element name="LocalizationTagsTaxHTField0" ma:index="86" nillable="true" ma:taxonomy="true" ma:internalName="LocalizationTagsTaxHTField0" ma:taxonomyFieldName="LocalizationTags" ma:displayName="Localization Tags" ma:readOnly="false" ma:default="" ma:fieldId="{e030a992-43d4-4936-a058-bef2763057ef}" ma:taxonomyMulti="true" ma:sspId="8f79753a-75d3-41f5-8ca3-40b843941b4f" ma:termSetId="5b7703a5-8e8b-4b58-8b31-1cea35331da3" ma:anchorId="00000000-0000-0000-0000-000000000000" ma:open="false" ma:isKeyword="false">
      <xsd:complexType>
        <xsd:sequence>
          <xsd:element ref="pc:Terms" minOccurs="0" maxOccurs="1"/>
        </xsd:sequence>
      </xsd:complexType>
    </xsd:element>
    <xsd:element name="MachineTranslated" ma:index="87" nillable="true" ma:displayName="Machine Translated" ma:default="" ma:internalName="MachineTranslated" ma:readOnly="false">
      <xsd:simpleType>
        <xsd:restriction base="dms:Boolean"/>
      </xsd:simpleType>
    </xsd:element>
    <xsd:element name="Manager" ma:index="88" nillable="true" ma:displayName="Manager" ma:hidden="true" ma:internalName="Manager" ma:readOnly="false">
      <xsd:simpleType>
        <xsd:restriction base="dms:Text"/>
      </xsd:simpleType>
    </xsd:element>
    <xsd:element name="Markets" ma:index="89" nillable="true" ma:displayName="Markets" ma:default="" ma:description="Leave blank to show in all markets" ma:list="{BA786272-8D62-41C0-BD7A-FE865FD2F0B3}" ma:internalName="Markets" ma:readOnly="false" ma:showField="MarketName" ma:web="165ae76d-b9d2-415a-b505-f591bf1969c0">
      <xsd:complexType>
        <xsd:complexContent>
          <xsd:extension base="dms:MultiChoiceLookup">
            <xsd:sequence>
              <xsd:element name="Value" type="dms:Lookup" maxOccurs="unbounded" minOccurs="0" nillable="true"/>
            </xsd:sequence>
          </xsd:extension>
        </xsd:complexContent>
      </xsd:complexType>
    </xsd:element>
    <xsd:element name="Milestone" ma:index="90" nillable="true" ma:displayName="Milestone" ma:default="" ma:internalName="Milestone" ma:readOnly="false">
      <xsd:simpleType>
        <xsd:restriction base="dms:Unknown"/>
      </xsd:simpleType>
    </xsd:element>
    <xsd:element name="TPNamespace" ma:index="93" nillable="true" ma:displayName="Namespace" ma:default="" ma:internalName="TPNamespace">
      <xsd:simpleType>
        <xsd:restriction base="dms:Text"/>
      </xsd:simpleType>
    </xsd:element>
    <xsd:element name="NumericId" ma:index="94" nillable="true" ma:displayName="Numeric ID" ma:default="" ma:indexed="true" ma:internalName="NumericId" ma:readOnly="false">
      <xsd:simpleType>
        <xsd:restriction base="dms:Number"/>
      </xsd:simpleType>
    </xsd:element>
    <xsd:element name="NumOfRatingsLookup" ma:index="95" nillable="true" ma:displayName="NumOfRatings" ma:default="" ma:list="{4FBDF52F-FE40-411A-958F-520F0BF7963F}" ma:internalName="NumOfRatingsLookup" ma:readOnly="true" ma:showField="NumOfRatings" ma:web="165ae76d-b9d2-415a-b505-f591bf1969c0">
      <xsd:complexType>
        <xsd:complexContent>
          <xsd:extension base="dms:MultiChoiceLookup">
            <xsd:sequence>
              <xsd:element name="Value" type="dms:Lookup" maxOccurs="unbounded" minOccurs="0" nillable="true"/>
            </xsd:sequence>
          </xsd:extension>
        </xsd:complexContent>
      </xsd:complexType>
    </xsd:element>
    <xsd:element name="OOCacheId" ma:index="96" nillable="true" ma:displayName="OOCacheId" ma:internalName="OOCacheId" ma:readOnly="false">
      <xsd:simpleType>
        <xsd:restriction base="dms:Text"/>
      </xsd:simpleType>
    </xsd:element>
    <xsd:element name="OpenTemplate" ma:index="97" nillable="true" ma:displayName="Open Template" ma:default="true" ma:internalName="OpenTemplate">
      <xsd:simpleType>
        <xsd:restriction base="dms:Boolean"/>
      </xsd:simpleType>
    </xsd:element>
    <xsd:element name="OriginAsset" ma:index="98" nillable="true" ma:displayName="Origin Asset" ma:default="" ma:internalName="OriginAsset" ma:readOnly="false">
      <xsd:simpleType>
        <xsd:restriction base="dms:Text"/>
      </xsd:simpleType>
    </xsd:element>
    <xsd:element name="OriginalRelease" ma:index="99" nillable="true" ma:displayName="Original Release" ma:default="15" ma:internalName="OriginalRelease" ma:readOnly="false">
      <xsd:simpleType>
        <xsd:restriction base="dms:Choice">
          <xsd:enumeration value="14"/>
          <xsd:enumeration value="15"/>
          <xsd:enumeration value="16"/>
        </xsd:restriction>
      </xsd:simpleType>
    </xsd:element>
    <xsd:element name="OriginalSourceMarket" ma:index="100" nillable="true" ma:displayName="Original Source Market Group" ma:default="" ma:internalName="OriginalSourceMarket" ma:readOnly="false">
      <xsd:simpleType>
        <xsd:restriction base="dms:Text"/>
      </xsd:simpleType>
    </xsd:element>
    <xsd:element name="OutputCachingOn" ma:index="101" nillable="true" ma:displayName="Output Caching" ma:default="true" ma:hidden="true" ma:internalName="OutputCachingOn" ma:readOnly="false">
      <xsd:simpleType>
        <xsd:restriction base="dms:Boolean"/>
      </xsd:simpleType>
    </xsd:element>
    <xsd:element name="ParentAssetId" ma:index="102" nillable="true" ma:displayName="Parent Asset Id" ma:default="" ma:internalName="ParentAssetId" ma:readOnly="false">
      <xsd:simpleType>
        <xsd:restriction base="dms:Text"/>
      </xsd:simpleType>
    </xsd:element>
    <xsd:element name="PlannedPubDate" ma:index="103" nillable="true" ma:displayName="Planned Publish Date" ma:default="" ma:indexed="true" ma:internalName="PlannedPubDate" ma:readOnly="false">
      <xsd:simpleType>
        <xsd:restriction base="dms:DateTime"/>
      </xsd:simpleType>
    </xsd:element>
    <xsd:element name="PolicheckWords" ma:index="104" nillable="true" ma:displayName="Policheck Words" ma:default="" ma:internalName="PolicheckWords" ma:readOnly="false">
      <xsd:simpleType>
        <xsd:restriction base="dms:Text"/>
      </xsd:simpleType>
    </xsd:element>
    <xsd:element name="BusinessGroup" ma:index="105" nillable="true" ma:displayName="Product Division Owner" ma:default="" ma:internalName="BusinessGroup" ma:readOnly="false">
      <xsd:simpleType>
        <xsd:restriction base="dms:Unknown"/>
      </xsd:simpleType>
    </xsd:element>
    <xsd:element name="UAProjectedTotalWords" ma:index="106" nillable="true" ma:displayName="Projected Word Count" ma:default="" ma:internalName="UAProjectedTotalWords" ma:readOnly="false">
      <xsd:simpleType>
        <xsd:restriction base="dms:Unknown"/>
      </xsd:simpleType>
    </xsd:element>
    <xsd:element name="Provider" ma:index="107" nillable="true" ma:displayName="Provider" ma:default="" ma:internalName="Provider" ma:readOnly="false">
      <xsd:simpleType>
        <xsd:restriction base="dms:Unknown"/>
      </xsd:simpleType>
    </xsd:element>
    <xsd:element name="Providers" ma:index="108" nillable="true" ma:displayName="Providers" ma:default="" ma:internalName="Providers">
      <xsd:simpleType>
        <xsd:restriction base="dms:Unknown"/>
      </xsd:simpleType>
    </xsd:element>
    <xsd:element name="PublishStatusLookup" ma:index="109" nillable="true" ma:displayName="Publish Status" ma:default="" ma:list="{4FBDF52F-FE40-411A-958F-520F0BF7963F}" ma:internalName="PublishStatusLookup" ma:readOnly="false" ma:showField="PublishStatus" ma:web="165ae76d-b9d2-415a-b505-f591bf1969c0">
      <xsd:complexType>
        <xsd:complexContent>
          <xsd:extension base="dms:MultiChoiceLookup">
            <xsd:sequence>
              <xsd:element name="Value" type="dms:Lookup" maxOccurs="unbounded" minOccurs="0" nillable="true"/>
            </xsd:sequence>
          </xsd:extension>
        </xsd:complexContent>
      </xsd:complexType>
    </xsd:element>
    <xsd:element name="PublishTargets" ma:index="110" nillable="true" ma:displayName="Publish Target" ma:default="OfficeOnlineVNext" ma:internalName="PublishTargets" ma:readOnly="false">
      <xsd:simpleType>
        <xsd:restriction base="dms:Unknown"/>
      </xsd:simpleType>
    </xsd:element>
    <xsd:element name="RecommendationsModifier" ma:index="111" nillable="true" ma:displayName="Recommendations Modifier" ma:default="" ma:internalName="RecommendationsModifier" ma:readOnly="false">
      <xsd:simpleType>
        <xsd:restriction base="dms:Number"/>
      </xsd:simpleType>
    </xsd:element>
    <xsd:element name="ArtSampleDocs" ma:index="112" nillable="true" ma:displayName="Sample Docs" ma:default="" ma:hidden="true" ma:internalName="ArtSampleDocs" ma:readOnly="false">
      <xsd:simpleType>
        <xsd:restriction base="dms:Text"/>
      </xsd:simpleType>
    </xsd:element>
    <xsd:element name="ScenarioTagsTaxHTField0" ma:index="114" nillable="true" ma:taxonomy="true" ma:internalName="ScenarioTagsTaxHTField0" ma:taxonomyFieldName="ScenarioTags" ma:displayName="Scenarios" ma:readOnly="false" ma:default="" ma:fieldId="{b2240ef1-b1dc-47de-808c-04acb8b9e434}" ma:taxonomyMulti="true" ma:sspId="8f79753a-75d3-41f5-8ca3-40b843941b4f" ma:termSetId="4b7d5f16-e2f2-4fc0-bab3-6e8b931e57d6" ma:anchorId="00000000-0000-0000-0000-000000000000" ma:open="false" ma:isKeyword="false">
      <xsd:complexType>
        <xsd:sequence>
          <xsd:element ref="pc:Terms" minOccurs="0" maxOccurs="1"/>
        </xsd:sequence>
      </xsd:complexType>
    </xsd:element>
    <xsd:element name="ShowIn" ma:index="116" nillable="true" ma:displayName="Show In" ma:default="Show everywhere" ma:internalName="ShowIn" ma:readOnly="false">
      <xsd:simpleType>
        <xsd:restriction base="dms:Choice">
          <xsd:enumeration value="Hide on web"/>
          <xsd:enumeration value="On Web no search"/>
          <xsd:enumeration value="Show everywhere"/>
          <xsd:enumeration value="Special use only"/>
        </xsd:restriction>
      </xsd:simpleType>
    </xsd:element>
    <xsd:element name="SourceTitle" ma:index="117" nillable="true" ma:displayName="Source Title" ma:default="" ma:indexed="true" ma:internalName="SourceTitle" ma:readOnly="false">
      <xsd:simpleType>
        <xsd:restriction base="dms:Text"/>
      </xsd:simpleType>
    </xsd:element>
    <xsd:element name="CSXSubmissionDate" ma:index="118" nillable="true" ma:displayName="Submission Date" ma:default="" ma:internalName="CSXSubmissionDate" ma:readOnly="false">
      <xsd:simpleType>
        <xsd:restriction base="dms:DateTime"/>
      </xsd:simpleType>
    </xsd:element>
    <xsd:element name="SubmitterId" ma:index="119" nillable="true" ma:displayName="Submitter ID" ma:default="" ma:internalName="SubmitterId" ma:readOnly="false">
      <xsd:simpleType>
        <xsd:restriction base="dms:Text"/>
      </xsd:simpleType>
    </xsd:element>
    <xsd:element name="TaxCatchAll" ma:index="120" nillable="true" ma:displayName="Taxonomy Catch All Column" ma:hidden="true" ma:list="{4731c4a0-827a-4657-b6e4-39f62d4fdecd}" ma:internalName="TaxCatchAll" ma:showField="CatchAllData" ma:web="165ae76d-b9d2-415a-b505-f591bf1969c0">
      <xsd:complexType>
        <xsd:complexContent>
          <xsd:extension base="dms:MultiChoiceLookup">
            <xsd:sequence>
              <xsd:element name="Value" type="dms:Lookup" maxOccurs="unbounded" minOccurs="0" nillable="true"/>
            </xsd:sequence>
          </xsd:extension>
        </xsd:complexContent>
      </xsd:complexType>
    </xsd:element>
    <xsd:element name="TaxCatchAllLabel" ma:index="121" nillable="true" ma:displayName="Taxonomy Catch All Column1" ma:hidden="true" ma:list="{4731c4a0-827a-4657-b6e4-39f62d4fdecd}" ma:internalName="TaxCatchAllLabel" ma:readOnly="true" ma:showField="CatchAllDataLabel" ma:web="165ae76d-b9d2-415a-b505-f591bf1969c0">
      <xsd:complexType>
        <xsd:complexContent>
          <xsd:extension base="dms:MultiChoiceLookup">
            <xsd:sequence>
              <xsd:element name="Value" type="dms:Lookup" maxOccurs="unbounded" minOccurs="0" nillable="true"/>
            </xsd:sequence>
          </xsd:extension>
        </xsd:complexContent>
      </xsd:complexType>
    </xsd:element>
    <xsd:element name="TemplateStatus" ma:index="122" nillable="true" ma:displayName="Template Status" ma:default="" ma:internalName="TemplateStatus">
      <xsd:simpleType>
        <xsd:restriction base="dms:Unknown"/>
      </xsd:simpleType>
    </xsd:element>
    <xsd:element name="TemplateTemplateType" ma:index="123" nillable="true" ma:displayName="Template Type" ma:default="" ma:internalName="TemplateTemplateType">
      <xsd:simpleType>
        <xsd:restriction base="dms:Unknown"/>
      </xsd:simpleType>
    </xsd:element>
    <xsd:element name="ThumbnailAssetId" ma:index="124" nillable="true" ma:displayName="Thumbnail Image Asset" ma:default="" ma:internalName="ThumbnailAssetId" ma:readOnly="false">
      <xsd:simpleType>
        <xsd:restriction base="dms:Text"/>
      </xsd:simpleType>
    </xsd:element>
    <xsd:element name="TimesCloned" ma:index="125" nillable="true" ma:displayName="Times Cloned" ma:default="" ma:internalName="TimesCloned" ma:readOnly="false">
      <xsd:simpleType>
        <xsd:restriction base="dms:Number"/>
      </xsd:simpleType>
    </xsd:element>
    <xsd:element name="TrustLevel" ma:index="127" nillable="true" ma:displayName="Trust Level" ma:default="1 Microsoft Managed Content" ma:internalName="TrustLevel" ma:readOnly="false">
      <xsd:simpleType>
        <xsd:restriction base="dms:Unknown"/>
      </xsd:simpleType>
    </xsd:element>
    <xsd:element name="UALocComments" ma:index="128" nillable="true" ma:displayName="UA Loc Comments" ma:default="" ma:internalName="UALocComments" ma:readOnly="false">
      <xsd:simpleType>
        <xsd:restriction base="dms:Note"/>
      </xsd:simpleType>
    </xsd:element>
    <xsd:element name="UALocRecommendation" ma:index="129" nillable="true" ma:displayName="UA Loc Recommendation" ma:default="Localize" ma:internalName="UALocRecommendation" ma:readOnly="false">
      <xsd:simpleType>
        <xsd:restriction base="dms:Choice">
          <xsd:enumeration value="Localize"/>
          <xsd:enumeration value="Never Localize"/>
          <xsd:enumeration value="Priority Localize"/>
        </xsd:restriction>
      </xsd:simpleType>
    </xsd:element>
    <xsd:element name="UANotes" ma:index="130" nillable="true" ma:displayName="UA Notes" ma:default="" ma:internalName="UANotes" ma:readOnly="false">
      <xsd:simpleType>
        <xsd:restriction base="dms:Note"/>
      </xsd:simpleType>
    </xsd:element>
    <xsd:element name="TPAppVersion" ma:index="131" nillable="true" ma:displayName="Version" ma:default="" ma:internalName="TPAppVersion">
      <xsd:simpleType>
        <xsd:restriction base="dms:Text"/>
      </xsd:simpleType>
    </xsd:element>
    <xsd:element name="VoteCount" ma:index="132" nillable="true" ma:displayName="Vote Count" ma:default="" ma:internalName="VoteCount"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1" ma:displayName="Content Type"/>
        <xsd:element ref="dc:title" minOccurs="0" maxOccurs="1" ma:index="12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8B478705-80BF-414C-B606-D7DC8F2A3696}"/>
</file>

<file path=customXml/itemProps2.xml><?xml version="1.0" encoding="utf-8"?>
<ds:datastoreItem xmlns:ds="http://schemas.openxmlformats.org/officeDocument/2006/customXml" ds:itemID="{21A5EF51-623A-47D3-ABE0-C4BB68FC7479}"/>
</file>

<file path=customXml/itemProps3.xml><?xml version="1.0" encoding="utf-8"?>
<ds:datastoreItem xmlns:ds="http://schemas.openxmlformats.org/officeDocument/2006/customXml" ds:itemID="{01FA62D8-57F0-469E-88FC-B4328C90F82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कार्यपत्रक</vt:lpstr>
      </vt:variant>
      <vt:variant>
        <vt:i4>3</vt:i4>
      </vt:variant>
      <vt:variant>
        <vt:lpstr>नामांकित श्रेणियाँ</vt:lpstr>
      </vt:variant>
      <vt:variant>
        <vt:i4>18</vt:i4>
      </vt:variant>
    </vt:vector>
  </HeadingPairs>
  <TitlesOfParts>
    <vt:vector size="21" baseType="lpstr">
      <vt:lpstr>डैशबोर्ड</vt:lpstr>
      <vt:lpstr>डेटा प्रविष्टि</vt:lpstr>
      <vt:lpstr>BMI जानकारी</vt:lpstr>
      <vt:lpstr>BMI</vt:lpstr>
      <vt:lpstr>BMIcategories</vt:lpstr>
      <vt:lpstr>Feet</vt:lpstr>
      <vt:lpstr>Height</vt:lpstr>
      <vt:lpstr>Inches</vt:lpstr>
      <vt:lpstr>PercentThere</vt:lpstr>
      <vt:lpstr>Period</vt:lpstr>
      <vt:lpstr>PeriodUnits</vt:lpstr>
      <vt:lpstr>'BMI जानकारी'!Print_Area</vt:lpstr>
      <vt:lpstr>'डेटा प्रविष्टि'!Print_Area</vt:lpstr>
      <vt:lpstr>डैशबोर्ड!Print_Area</vt:lpstr>
      <vt:lpstr>'डेटा प्रविष्टि'!Print_Titles</vt:lpstr>
      <vt:lpstr>StartDate</vt:lpstr>
      <vt:lpstr>TargetDate</vt:lpstr>
      <vt:lpstr>TargetWeight</vt:lpstr>
      <vt:lpstr>TotalDays</vt:lpstr>
      <vt:lpstr>Weight</vt:lpstr>
      <vt:lpstr>WeightToGo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2012-07-26T19:13:58Z</dcterms:created>
  <dcterms:modified xsi:type="dcterms:W3CDTF">2012-11-14T07:45:55Z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0x01010008F5A5F018C6EC4E88C09A7D747D6CD1040067BA0D3BFF39BE44935D14A59A02BAFE</vt:lpwstr>
  </property>
  <property fmtid="{D5CDD505-2E9C-101B-9397-08002B2CF9AE}" pid="3" name="InternalTags">
    <vt:lpwstr/>
  </property>
  <property fmtid="{D5CDD505-2E9C-101B-9397-08002B2CF9AE}" pid="4" name="FeatureTags">
    <vt:lpwstr/>
  </property>
  <property fmtid="{D5CDD505-2E9C-101B-9397-08002B2CF9AE}" pid="5" name="LocalizationTags">
    <vt:lpwstr/>
  </property>
  <property fmtid="{D5CDD505-2E9C-101B-9397-08002B2CF9AE}" pid="6" name="ScenarioTags">
    <vt:lpwstr/>
  </property>
  <property fmtid="{D5CDD505-2E9C-101B-9397-08002B2CF9AE}" pid="7" name="CampaignTags">
    <vt:lpwstr/>
  </property>
  <property fmtid="{D5CDD505-2E9C-101B-9397-08002B2CF9AE}" pid="8" name="HiddenCategoryTags">
    <vt:lpwstr/>
  </property>
  <property fmtid="{D5CDD505-2E9C-101B-9397-08002B2CF9AE}" pid="9" name="CategoryTags">
    <vt:lpwstr/>
  </property>
  <property fmtid="{D5CDD505-2E9C-101B-9397-08002B2CF9AE}" pid="10" name="LocMarketGroupTiers">
    <vt:lpwstr/>
  </property>
  <property fmtid="{D5CDD505-2E9C-101B-9397-08002B2CF9AE}" pid="11" name="CategoryTagsTaxHTField0">
    <vt:lpwstr/>
  </property>
  <property fmtid="{D5CDD505-2E9C-101B-9397-08002B2CF9AE}" pid="12" name="HiddenCategoryTagsTaxHTField0">
    <vt:lpwstr/>
  </property>
</Properties>
</file>