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15"/>
  </bookViews>
  <sheets>
    <sheet name="व्यय रिपोर्ट" sheetId="1" r:id="rId1"/>
  </sheets>
  <definedNames>
    <definedName name="_xlnm.Print_Titles" localSheetId="0">'व्यय रिपोर्ट'!$10:$10</definedName>
    <definedName name="प्रारंभ_दिनांक">'व्यय रिपोर्ट'!$D$6</definedName>
    <definedName name="माइलेज_दर">'व्यय रिपोर्ट'!$H$5</definedName>
    <definedName name="समाप्ति_दिनांक">'व्यय रिपोर्ट'!$D$7</definedName>
  </definedNames>
  <calcPr calcId="152511"/>
</workbook>
</file>

<file path=xl/calcChain.xml><?xml version="1.0" encoding="utf-8"?>
<calcChain xmlns="http://schemas.openxmlformats.org/spreadsheetml/2006/main">
  <c r="I16" i="1" l="1"/>
  <c r="K16" i="1" s="1"/>
  <c r="K8" i="1"/>
  <c r="J8" i="1"/>
  <c r="J6" i="1"/>
  <c r="I14" i="1"/>
  <c r="K14" i="1" s="1"/>
  <c r="I15" i="1"/>
  <c r="K15" i="1" s="1"/>
  <c r="I17" i="1"/>
  <c r="K17" i="1" s="1"/>
  <c r="I13" i="1"/>
  <c r="K13" i="1" s="1"/>
  <c r="I11" i="1"/>
  <c r="K11" i="1" s="1"/>
  <c r="I12" i="1"/>
  <c r="K12" i="1" s="1"/>
  <c r="K6" i="1" l="1"/>
  <c r="K2" i="1"/>
</calcChain>
</file>

<file path=xl/sharedStrings.xml><?xml version="1.0" encoding="utf-8"?>
<sst xmlns="http://schemas.openxmlformats.org/spreadsheetml/2006/main" count="52" uniqueCount="40">
  <si>
    <t xml:space="preserve"> </t>
  </si>
  <si>
    <t>व्यय रिपोर्ट</t>
  </si>
  <si>
    <t>टेलस्पिन टॉयज़</t>
  </si>
  <si>
    <t>123 साउथ मेन स्ट्रीट, ओशन व्यू MO 12345</t>
  </si>
  <si>
    <t>खर्च रिपोर्ट योग</t>
  </si>
  <si>
    <t>होटल</t>
  </si>
  <si>
    <t>भोजन</t>
  </si>
  <si>
    <t>परिवहन/माइलेज</t>
  </si>
  <si>
    <t>अन्य</t>
  </si>
  <si>
    <t>नाम:</t>
  </si>
  <si>
    <t>विभाग:</t>
  </si>
  <si>
    <t>पद:</t>
  </si>
  <si>
    <t>प्रबंधक:</t>
  </si>
  <si>
    <t>माइक ग्रैग</t>
  </si>
  <si>
    <t>विक्रय</t>
  </si>
  <si>
    <t>प्रबंध निदेशक</t>
  </si>
  <si>
    <t>जेनी मेंडोज़ा</t>
  </si>
  <si>
    <t>उद्देश्‍य:</t>
  </si>
  <si>
    <t>प्रारंभ दिनांक:</t>
  </si>
  <si>
    <t>समाप्ति दिनांक:</t>
  </si>
  <si>
    <t>इसके द्वारा स्वीकृत:</t>
  </si>
  <si>
    <t>वार्षिक विक्रय सेमीनार</t>
  </si>
  <si>
    <t>माइलेज दर:</t>
  </si>
  <si>
    <t>भोजन दर:</t>
  </si>
  <si>
    <t>होटल दर:</t>
  </si>
  <si>
    <t>फ़ोन दर:</t>
  </si>
  <si>
    <t>दिनांक</t>
  </si>
  <si>
    <t>खाता</t>
  </si>
  <si>
    <t>विवरण</t>
  </si>
  <si>
    <t>प्रारंभ</t>
  </si>
  <si>
    <t>परिवहन</t>
  </si>
  <si>
    <t>समाप्ति</t>
  </si>
  <si>
    <t>माइलेज</t>
  </si>
  <si>
    <t>कुल</t>
  </si>
  <si>
    <t>विक्रय और मार्केटिंग</t>
  </si>
  <si>
    <t>एयरपोर्ट/फ़्लाइट के लिए वाहन</t>
  </si>
  <si>
    <t>होटल (2 रात)</t>
  </si>
  <si>
    <t>भोजन और टैक्सी</t>
  </si>
  <si>
    <t>एयरपोर्ट से वाहन</t>
  </si>
  <si>
    <t>कन्वेंशन फ़ीस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</si>
</sst>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5" formatCode="_(&quot;$&quot;* #,##0.00_);_(&quot;$&quot;* \(#,##0.00\);_(&quot;$&quot;* &quot;-&quot;??_);_(@_)"/>
    <numFmt numFmtId="166" formatCode="_(* #,##0.00_);_(* \(#,##0.00\);_(* &quot;-&quot;??_);_(@_)"/>
    <numFmt numFmtId="168" formatCode="&quot;$&quot;#,##0.00&quot;/day&quot;"/>
    <numFmt numFmtId="171" formatCode="&quot;$&quot;#,##0.00"/>
    <numFmt numFmtId="173" formatCode="&quot;₹&quot;\ #,##0.00"/>
    <numFmt numFmtId="174" formatCode="&quot;₹&quot;#,##0.00&quot;/मील&quot;"/>
    <numFmt numFmtId="175" formatCode="&quot;₹&quot;#,##0.00&quot;/दिन&quot;"/>
    <numFmt numFmtId="176" formatCode="&quot;₹&quot;#,##0.00&quot;/रात&quot;"/>
    <numFmt numFmtId="177" formatCode="#,##0.0_)&quot; मी.&quot;;\(#,##0.0\)&quot; मी.&quot;"/>
  </numFmts>
  <fonts count="28" x14ac:knownFonts="1">
    <font>
      <sz val="10"/>
      <color theme="1"/>
      <name val="Nirmala UI"/>
      <family val="2"/>
    </font>
    <font>
      <sz val="11"/>
      <color theme="1"/>
      <name val="Segoe UI"/>
      <family val="2"/>
      <scheme val="minor"/>
    </font>
    <font>
      <sz val="10"/>
      <color theme="1"/>
      <name val="Nirmala UI"/>
      <family val="2"/>
    </font>
    <font>
      <sz val="11"/>
      <color rgb="FF006100"/>
      <name val="Nirmala UI"/>
      <family val="2"/>
    </font>
    <font>
      <sz val="11"/>
      <color rgb="FF9C6500"/>
      <name val="Nirmala UI"/>
      <family val="2"/>
    </font>
    <font>
      <sz val="11"/>
      <color rgb="FF9C0006"/>
      <name val="Nirmala UI"/>
      <family val="2"/>
    </font>
    <font>
      <b/>
      <sz val="11"/>
      <color rgb="FF3F3F3F"/>
      <name val="Nirmala UI"/>
      <family val="2"/>
    </font>
    <font>
      <sz val="11"/>
      <color rgb="FF3F3F76"/>
      <name val="Nirmala UI"/>
      <family val="2"/>
    </font>
    <font>
      <b/>
      <sz val="11"/>
      <color theme="0"/>
      <name val="Nirmala UI"/>
      <family val="2"/>
    </font>
    <font>
      <sz val="11"/>
      <color rgb="FFFF0000"/>
      <name val="Nirmala UI"/>
      <family val="2"/>
    </font>
    <font>
      <b/>
      <sz val="11"/>
      <color rgb="FFFA7D00"/>
      <name val="Nirmala UI"/>
      <family val="2"/>
    </font>
    <font>
      <u/>
      <sz val="10"/>
      <color theme="4"/>
      <name val="Nirmala UI"/>
      <family val="2"/>
    </font>
    <font>
      <sz val="11"/>
      <color rgb="FFFA7D00"/>
      <name val="Nirmala UI"/>
      <family val="2"/>
    </font>
    <font>
      <i/>
      <sz val="11"/>
      <color rgb="FF7F7F7F"/>
      <name val="Nirmala UI"/>
      <family val="2"/>
    </font>
    <font>
      <sz val="10"/>
      <color theme="4"/>
      <name val="Nirmala UI"/>
      <family val="2"/>
    </font>
    <font>
      <b/>
      <sz val="11"/>
      <color theme="1"/>
      <name val="Nirmala UI"/>
      <family val="2"/>
    </font>
    <font>
      <b/>
      <sz val="12"/>
      <color theme="0"/>
      <name val="Nirmala UI"/>
      <family val="2"/>
    </font>
    <font>
      <b/>
      <sz val="10"/>
      <color theme="0"/>
      <name val="Nirmala UI"/>
      <family val="2"/>
    </font>
    <font>
      <b/>
      <sz val="14"/>
      <color theme="0"/>
      <name val="Nirmala UI"/>
      <family val="2"/>
    </font>
    <font>
      <b/>
      <sz val="28"/>
      <color theme="0"/>
      <name val="Nirmala UI"/>
      <family val="2"/>
    </font>
    <font>
      <sz val="10"/>
      <color theme="0"/>
      <name val="Nirmala UI"/>
      <family val="2"/>
    </font>
    <font>
      <b/>
      <sz val="9"/>
      <color theme="0"/>
      <name val="Nirmala UI"/>
      <family val="2"/>
    </font>
    <font>
      <b/>
      <sz val="16"/>
      <color theme="0"/>
      <name val="Nirmala UI"/>
      <family val="2"/>
    </font>
    <font>
      <b/>
      <sz val="8"/>
      <color theme="0"/>
      <name val="Nirmala UI"/>
      <family val="2"/>
    </font>
    <font>
      <b/>
      <sz val="13"/>
      <color theme="0"/>
      <name val="Nirmala UI"/>
      <family val="2"/>
    </font>
    <font>
      <sz val="9"/>
      <color theme="0"/>
      <name val="Nirmala UI"/>
      <family val="2"/>
    </font>
    <font>
      <sz val="9"/>
      <color theme="1"/>
      <name val="Nirmala UI"/>
      <family val="2"/>
    </font>
    <font>
      <sz val="11"/>
      <color theme="3"/>
      <name val="Nirmala UI"/>
      <family val="2"/>
    </font>
  </fonts>
  <fills count="1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4" tint="0.799981688894314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">
    <xf numFmtId="0" fontId="0" fillId="0" borderId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6" fillId="5" borderId="0" applyNumberFormat="0" applyBorder="0" applyProtection="0">
      <alignment vertical="center"/>
    </xf>
    <xf numFmtId="0" fontId="16" fillId="5" borderId="0" applyNumberFormat="0" applyBorder="0" applyProtection="0">
      <alignment horizontal="left"/>
    </xf>
    <xf numFmtId="0" fontId="17" fillId="5" borderId="0" applyNumberFormat="0" applyBorder="0" applyAlignment="0" applyProtection="0"/>
    <xf numFmtId="173" fontId="18" fillId="0" borderId="0" applyFill="0" applyBorder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3" applyNumberFormat="0" applyAlignment="0" applyProtection="0"/>
    <xf numFmtId="0" fontId="6" fillId="13" borderId="4" applyNumberFormat="0" applyAlignment="0" applyProtection="0"/>
    <xf numFmtId="0" fontId="10" fillId="13" borderId="3" applyNumberFormat="0" applyAlignment="0" applyProtection="0"/>
    <xf numFmtId="0" fontId="12" fillId="0" borderId="5" applyNumberFormat="0" applyFill="0" applyAlignment="0" applyProtection="0"/>
    <xf numFmtId="0" fontId="8" fillId="14" borderId="6" applyNumberFormat="0" applyAlignment="0" applyProtection="0"/>
    <xf numFmtId="0" fontId="9" fillId="0" borderId="0" applyNumberFormat="0" applyFill="0" applyBorder="0" applyAlignment="0" applyProtection="0"/>
    <xf numFmtId="0" fontId="2" fillId="15" borderId="7" applyNumberFormat="0" applyAlignment="0" applyProtection="0"/>
    <xf numFmtId="0" fontId="13" fillId="0" borderId="0" applyNumberFormat="0" applyFill="0" applyBorder="0" applyAlignment="0" applyProtection="0"/>
    <xf numFmtId="0" fontId="15" fillId="0" borderId="8" applyNumberFormat="0" applyFill="0" applyAlignment="0" applyProtection="0"/>
  </cellStyleXfs>
  <cellXfs count="61">
    <xf numFmtId="0" fontId="0" fillId="0" borderId="0" xfId="0">
      <alignment vertical="center"/>
    </xf>
    <xf numFmtId="0" fontId="19" fillId="3" borderId="0" xfId="3" applyFont="1" applyFill="1" applyBorder="1" applyAlignment="1">
      <alignment horizontal="left" vertical="center" indent="1"/>
    </xf>
    <xf numFmtId="0" fontId="16" fillId="3" borderId="0" xfId="5" applyFont="1" applyFill="1" applyBorder="1" applyAlignment="1">
      <alignment horizontal="left" indent="7"/>
    </xf>
    <xf numFmtId="0" fontId="2" fillId="3" borderId="0" xfId="0" applyNumberFormat="1" applyFont="1" applyFill="1">
      <alignment vertical="center"/>
    </xf>
    <xf numFmtId="0" fontId="20" fillId="3" borderId="0" xfId="0" applyNumberFormat="1" applyFont="1" applyFill="1" applyBorder="1">
      <alignment vertical="center"/>
    </xf>
    <xf numFmtId="0" fontId="20" fillId="3" borderId="0" xfId="0" applyFont="1" applyFill="1" applyBorder="1">
      <alignment vertical="center"/>
    </xf>
    <xf numFmtId="0" fontId="2" fillId="3" borderId="0" xfId="0" applyFont="1" applyFill="1">
      <alignment vertical="center"/>
    </xf>
    <xf numFmtId="0" fontId="21" fillId="3" borderId="0" xfId="0" applyNumberFormat="1" applyFont="1" applyFill="1" applyAlignment="1">
      <alignment vertical="center"/>
    </xf>
    <xf numFmtId="0" fontId="2" fillId="0" borderId="0" xfId="0" applyFont="1">
      <alignment vertical="center"/>
    </xf>
    <xf numFmtId="0" fontId="16" fillId="3" borderId="0" xfId="5" applyFont="1" applyFill="1" applyBorder="1" applyAlignment="1">
      <alignment horizontal="left" vertical="top" indent="7"/>
    </xf>
    <xf numFmtId="0" fontId="21" fillId="3" borderId="0" xfId="0" applyFont="1" applyFill="1" applyAlignment="1">
      <alignment vertical="center"/>
    </xf>
    <xf numFmtId="0" fontId="21" fillId="3" borderId="0" xfId="0" applyNumberFormat="1" applyFont="1" applyFill="1" applyAlignment="1">
      <alignment horizontal="right" vertical="center" indent="1"/>
    </xf>
    <xf numFmtId="0" fontId="2" fillId="3" borderId="2" xfId="0" applyFont="1" applyFill="1" applyBorder="1">
      <alignment vertical="center"/>
    </xf>
    <xf numFmtId="0" fontId="20" fillId="3" borderId="2" xfId="0" applyFont="1" applyFill="1" applyBorder="1">
      <alignment vertical="center"/>
    </xf>
    <xf numFmtId="0" fontId="20" fillId="3" borderId="2" xfId="0" applyNumberFormat="1" applyFont="1" applyFill="1" applyBorder="1">
      <alignment vertical="center"/>
    </xf>
    <xf numFmtId="0" fontId="8" fillId="3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Border="1">
      <alignment vertical="center"/>
    </xf>
    <xf numFmtId="0" fontId="20" fillId="3" borderId="0" xfId="7" applyFont="1" applyFill="1" applyAlignment="1">
      <alignment horizontal="left" vertical="center" indent="2"/>
    </xf>
    <xf numFmtId="0" fontId="20" fillId="3" borderId="0" xfId="7" applyFont="1" applyFill="1" applyAlignment="1">
      <alignment horizontal="left" vertical="center" indent="1"/>
    </xf>
    <xf numFmtId="0" fontId="20" fillId="3" borderId="0" xfId="7" applyFont="1" applyFill="1" applyAlignment="1">
      <alignment horizontal="left" vertical="center" indent="7"/>
    </xf>
    <xf numFmtId="0" fontId="20" fillId="3" borderId="0" xfId="7" applyNumberFormat="1" applyFont="1" applyFill="1" applyAlignment="1">
      <alignment horizontal="left" vertical="center"/>
    </xf>
    <xf numFmtId="0" fontId="20" fillId="3" borderId="0" xfId="7" applyFont="1" applyFill="1" applyBorder="1" applyAlignment="1">
      <alignment horizontal="left" vertical="center" indent="1"/>
    </xf>
    <xf numFmtId="0" fontId="23" fillId="3" borderId="0" xfId="0" applyNumberFormat="1" applyFont="1" applyFill="1" applyAlignment="1">
      <alignment horizontal="left"/>
    </xf>
    <xf numFmtId="0" fontId="23" fillId="3" borderId="0" xfId="0" applyFont="1" applyFill="1" applyAlignment="1"/>
    <xf numFmtId="14" fontId="20" fillId="3" borderId="0" xfId="7" applyNumberFormat="1" applyFont="1" applyFill="1" applyAlignment="1">
      <alignment horizontal="left" vertical="center"/>
    </xf>
    <xf numFmtId="173" fontId="24" fillId="2" borderId="1" xfId="8" applyFont="1" applyFill="1" applyBorder="1" applyAlignment="1">
      <alignment horizontal="center" vertical="center"/>
    </xf>
    <xf numFmtId="0" fontId="23" fillId="3" borderId="0" xfId="0" applyNumberFormat="1" applyFont="1" applyFill="1" applyAlignment="1"/>
    <xf numFmtId="168" fontId="17" fillId="3" borderId="0" xfId="7" applyNumberFormat="1" applyFont="1" applyFill="1" applyBorder="1" applyAlignment="1">
      <alignment horizontal="left" vertical="center" indent="1"/>
    </xf>
    <xf numFmtId="173" fontId="24" fillId="7" borderId="1" xfId="8" applyFont="1" applyFill="1" applyBorder="1" applyAlignment="1">
      <alignment horizontal="center" vertical="center"/>
    </xf>
    <xf numFmtId="0" fontId="25" fillId="3" borderId="0" xfId="0" applyFont="1" applyFill="1">
      <alignment vertical="center"/>
    </xf>
    <xf numFmtId="0" fontId="25" fillId="3" borderId="0" xfId="0" applyNumberFormat="1" applyFont="1" applyFill="1">
      <alignment vertical="center"/>
    </xf>
    <xf numFmtId="0" fontId="20" fillId="3" borderId="0" xfId="0" applyFont="1" applyFill="1">
      <alignment vertical="center"/>
    </xf>
    <xf numFmtId="0" fontId="20" fillId="3" borderId="0" xfId="0" applyNumberFormat="1" applyFont="1" applyFill="1">
      <alignment vertical="center"/>
    </xf>
    <xf numFmtId="0" fontId="25" fillId="3" borderId="0" xfId="0" applyFont="1" applyFill="1" applyBorder="1" applyAlignment="1">
      <alignment vertical="top"/>
    </xf>
    <xf numFmtId="0" fontId="26" fillId="3" borderId="0" xfId="0" applyFont="1" applyFill="1">
      <alignment vertical="center"/>
    </xf>
    <xf numFmtId="0" fontId="27" fillId="0" borderId="0" xfId="0" applyFont="1" applyFill="1" applyBorder="1" applyAlignment="1">
      <alignment horizontal="left" vertical="center" indent="2"/>
    </xf>
    <xf numFmtId="0" fontId="27" fillId="0" borderId="0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horizontal="left" vertical="center"/>
    </xf>
    <xf numFmtId="171" fontId="27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Fill="1" applyBorder="1" applyAlignment="1">
      <alignment horizontal="right" vertical="center" indent="4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/>
    </xf>
    <xf numFmtId="173" fontId="24" fillId="6" borderId="1" xfId="8" applyNumberFormat="1" applyFont="1" applyFill="1" applyBorder="1" applyAlignment="1">
      <alignment horizontal="center" vertical="center"/>
    </xf>
    <xf numFmtId="173" fontId="24" fillId="8" borderId="1" xfId="8" applyNumberFormat="1" applyFont="1" applyFill="1" applyBorder="1" applyAlignment="1">
      <alignment horizontal="center" vertical="center"/>
    </xf>
    <xf numFmtId="173" fontId="22" fillId="4" borderId="0" xfId="0" applyNumberFormat="1" applyFont="1" applyFill="1" applyBorder="1" applyAlignment="1">
      <alignment horizontal="center" vertical="center"/>
    </xf>
    <xf numFmtId="174" fontId="20" fillId="3" borderId="0" xfId="7" applyNumberFormat="1" applyFont="1" applyFill="1" applyBorder="1" applyAlignment="1">
      <alignment horizontal="left" vertical="center" indent="1"/>
    </xf>
    <xf numFmtId="175" fontId="20" fillId="3" borderId="0" xfId="7" applyNumberFormat="1" applyFont="1" applyFill="1" applyBorder="1" applyAlignment="1">
      <alignment horizontal="left" vertical="center" indent="1"/>
    </xf>
    <xf numFmtId="176" fontId="20" fillId="3" borderId="0" xfId="7" applyNumberFormat="1" applyFont="1" applyFill="1" applyBorder="1" applyAlignment="1">
      <alignment horizontal="left" vertical="center" indent="1"/>
    </xf>
    <xf numFmtId="173" fontId="2" fillId="0" borderId="0" xfId="2" applyNumberFormat="1" applyFont="1" applyFill="1" applyBorder="1" applyAlignment="1">
      <alignment vertical="center"/>
    </xf>
    <xf numFmtId="173" fontId="2" fillId="0" borderId="0" xfId="2" applyNumberFormat="1" applyFont="1" applyFill="1" applyBorder="1" applyAlignment="1">
      <alignment horizontal="right" vertical="center"/>
    </xf>
    <xf numFmtId="173" fontId="2" fillId="0" borderId="0" xfId="0" applyNumberFormat="1" applyFont="1">
      <alignment vertical="center"/>
    </xf>
    <xf numFmtId="173" fontId="2" fillId="0" borderId="0" xfId="1" applyNumberFormat="1" applyFont="1" applyFill="1" applyBorder="1" applyAlignment="1">
      <alignment horizontal="right" vertical="center"/>
    </xf>
    <xf numFmtId="173" fontId="2" fillId="0" borderId="0" xfId="2" applyNumberFormat="1" applyFont="1" applyFill="1" applyBorder="1" applyAlignment="1">
      <alignment horizontal="right" vertical="center" indent="1"/>
    </xf>
    <xf numFmtId="177" fontId="2" fillId="0" borderId="0" xfId="1" applyNumberFormat="1" applyFont="1" applyFill="1" applyBorder="1" applyAlignment="1">
      <alignment horizontal="right" vertical="center"/>
    </xf>
    <xf numFmtId="177" fontId="2" fillId="0" borderId="0" xfId="0" applyNumberFormat="1" applyFont="1">
      <alignment vertical="center"/>
    </xf>
    <xf numFmtId="14" fontId="2" fillId="0" borderId="0" xfId="0" applyNumberFormat="1" applyFont="1">
      <alignment vertical="center"/>
    </xf>
  </cellXfs>
  <cellStyles count="22">
    <cellStyle name="Comma" xfId="1" builtinId="3"/>
    <cellStyle name="Currency" xfId="2" builtinId="4"/>
    <cellStyle name="Normal" xfId="0" builtinId="0" customBuiltin="1"/>
    <cellStyle name="अच्छा" xfId="10" builtinId="26" customBuiltin="1"/>
    <cellStyle name="आउटपुट" xfId="14" builtinId="21" customBuiltin="1"/>
    <cellStyle name="इनपुट" xfId="13" builtinId="20" customBuiltin="1"/>
    <cellStyle name="कक्ष जाँचें" xfId="17" builtinId="23" customBuiltin="1"/>
    <cellStyle name="कुल" xfId="21" builtinId="25" customBuiltin="1"/>
    <cellStyle name="चेतावनी पाठ" xfId="18" builtinId="11" customBuiltin="1"/>
    <cellStyle name="नोट" xfId="19" builtinId="10" customBuiltin="1"/>
    <cellStyle name="न्यूट्रल" xfId="12" builtinId="28" customBuiltin="1"/>
    <cellStyle name="परिकलन" xfId="15" builtinId="22" customBuiltin="1"/>
    <cellStyle name="फ़ॉलो की गई हाइपरलिंक" xfId="9" builtinId="9" customBuiltin="1"/>
    <cellStyle name="बुरा" xfId="11" builtinId="27" customBuiltin="1"/>
    <cellStyle name="लिंक्ड कक्ष" xfId="16" builtinId="24" customBuiltin="1"/>
    <cellStyle name="व्याख्यात्मक पाठ" xfId="20" builtinId="53" customBuiltin="1"/>
    <cellStyle name="शीर्ष 1" xfId="5" builtinId="16" customBuiltin="1"/>
    <cellStyle name="शीर्ष 2" xfId="6" builtinId="17" customBuiltin="1"/>
    <cellStyle name="शीर्ष 3" xfId="7" builtinId="18" customBuiltin="1"/>
    <cellStyle name="शीर्ष 4" xfId="8" builtinId="19" customBuiltin="1"/>
    <cellStyle name="शीर्षक" xfId="3" builtinId="15" customBuiltin="1"/>
    <cellStyle name="हाइपरलिंक" xfId="4" builtinId="8" customBuiltin="1"/>
  </cellStyles>
  <dxfs count="33">
    <dxf>
      <font>
        <strike val="0"/>
        <outline val="0"/>
        <shadow val="0"/>
        <u val="none"/>
        <vertAlign val="baseline"/>
        <name val="Nirmala UI"/>
        <scheme val="none"/>
      </font>
      <numFmt numFmtId="19" formatCode="dd/mm/yyyy"/>
      <alignment horizontal="right" vertical="center" textRotation="0" wrapText="0" indent="4" justifyLastLine="0" shrinkToFit="0" readingOrder="0"/>
    </dxf>
    <dxf>
      <fill>
        <patternFill>
          <bgColor theme="4" tint="0.79998168889431442"/>
        </patternFill>
      </fill>
    </dxf>
    <dxf>
      <border>
        <top style="medium">
          <color theme="4" tint="0.79998168889431442"/>
        </top>
      </border>
    </dxf>
    <dxf>
      <font>
        <b/>
        <i val="0"/>
        <color theme="3"/>
      </font>
      <border>
        <bottom style="medium">
          <color theme="4" tint="0.79998168889431442"/>
        </bottom>
        <horizontal/>
      </border>
    </dxf>
    <dxf>
      <border>
        <bottom style="medium">
          <color theme="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Nirmala UI"/>
        <scheme val="none"/>
      </font>
      <numFmt numFmtId="177" formatCode="#,##0.0_)&quot; मी.&quot;;\(#,##0.0\)&quot; मी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irmala UI"/>
        <scheme val="none"/>
      </font>
      <numFmt numFmtId="177" formatCode="#,##0.0_)&quot; मी.&quot;;\(#,##0.0\)&quot; मी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irmala UI"/>
        <scheme val="none"/>
      </font>
      <numFmt numFmtId="173" formatCode="&quot;₹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Nirmala UI"/>
        <scheme val="none"/>
      </font>
      <numFmt numFmtId="173" formatCode="&quot;₹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irmala UI"/>
        <scheme val="none"/>
      </font>
      <numFmt numFmtId="173" formatCode="&quot;₹&quot;\ #,##0.00"/>
      <alignment horizontal="right" vertical="center" textRotation="0" wrapText="0" relativeIndent="-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irmala UI"/>
        <scheme val="none"/>
      </font>
      <numFmt numFmtId="173" formatCode="&quot;₹&quot;\ 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irmala UI"/>
        <scheme val="none"/>
      </font>
      <numFmt numFmtId="173" formatCode="&quot;₹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irmala UI"/>
        <scheme val="none"/>
      </font>
      <numFmt numFmtId="173" formatCode="&quot;₹&quot;\ 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irmala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irmala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irmala U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irmala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irmala UI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Nirmala UI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1" formatCode="&quot;$&quot;#,##0.00"/>
    </dxf>
    <dxf>
      <numFmt numFmtId="171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1" defaultTableStyle="व्यय रिपोर्ट" defaultPivotStyle="PivotStyleLight16">
    <tableStyle name="व्यय रिपोर्ट" pivot="0" count="4">
      <tableStyleElement type="wholeTable" dxfId="4"/>
      <tableStyleElement type="headerRow" dxfId="3"/>
      <tableStyleElement type="totalRow" dxfId="2"/>
      <tableStyleElement type="secondRowStripe" dxfId="1"/>
    </tableStyle>
  </tableStyles>
  <colors>
    <mruColors>
      <color rgb="FF7954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व्यय_तालिका" displayName="व्यय_तालिका" ref="A10:L17" headerRowDxfId="15" dataDxfId="13" totalsRowDxfId="14">
  <tableColumns count="12">
    <tableColumn id="1" name="दिनांक" totalsRowLabel="Totals" dataDxfId="0" totalsRowDxfId="28"/>
    <tableColumn id="2" name="खाता" dataDxfId="18" totalsRowDxfId="27"/>
    <tableColumn id="3" name="विवरण" dataDxfId="17" totalsRowDxfId="26"/>
    <tableColumn id="4" name="होटल" totalsRowFunction="sum" dataDxfId="12" totalsRowDxfId="25"/>
    <tableColumn id="8" name="भोजन" totalsRowFunction="sum" dataDxfId="11" totalsRowDxfId="24" dataCellStyle="Currency"/>
    <tableColumn id="5" name="परिवहन" totalsRowFunction="sum" dataDxfId="10" totalsRowDxfId="23"/>
    <tableColumn id="6" name="प्रारंभ" dataDxfId="6" dataCellStyle="Comma"/>
    <tableColumn id="7" name="समाप्ति" dataDxfId="5" dataCellStyle="Comma"/>
    <tableColumn id="12" name="माइलेज" totalsRowFunction="sum" dataDxfId="9" totalsRowDxfId="22">
      <calculatedColumnFormula>IF(COUNTA(व्यय_तालिका[[#This Row],[प्रारंभ]:[समाप्ति]])=2,(व्यय_तालिका[[#This Row],[समाप्ति]]-व्यय_तालिका[[#This Row],[प्रारंभ]])*माइलेज_दर,"")</calculatedColumnFormula>
    </tableColumn>
    <tableColumn id="9" name="अन्य" totalsRowFunction="sum" dataDxfId="8" totalsRowDxfId="21" dataCellStyle="Comma"/>
    <tableColumn id="11" name="कुल" totalsRowFunction="sum" dataDxfId="7" totalsRowDxfId="20">
      <calculatedColumnFormula>IF(COUNTA(व्यय_तालिका[[#This Row],[दिनांक]:[समाप्ति]])=0,"",SUM(व्यय_तालिका[[#This Row],[होटल]:[परिवहन]],व्यय_तालिका[[#This Row],[माइलेज]:[अन्य]]))</calculatedColumnFormula>
    </tableColumn>
    <tableColumn id="10" name=" " dataDxfId="16" totalsRowDxfId="19"/>
  </tableColumns>
  <tableStyleInfo name="व्यय रिपोर्ट" showFirstColumn="0" showLastColumn="0" showRowStripes="1" showColumnStripes="0"/>
  <extLst>
    <ext xmlns:x14="http://schemas.microsoft.com/office/spreadsheetml/2009/9/main" uri="{504A1905-F514-4f6f-8877-14C23A59335A}">
      <x14:table altText="खर्च रिपोर्ट डेटा" altTextSummary="यात्रा खर्चे की सूची और विवरण जैसे कि होटल, भोजन, फ़ोन, माइलेज आदि का खर्च.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L17"/>
  <sheetViews>
    <sheetView showGridLines="0" tabSelected="1" zoomScaleNormal="100" workbookViewId="0">
      <selection sqref="A1:B2"/>
    </sheetView>
  </sheetViews>
  <sheetFormatPr defaultRowHeight="24" customHeight="1" x14ac:dyDescent="0.25"/>
  <cols>
    <col min="1" max="1" width="20.42578125" style="60" customWidth="1"/>
    <col min="2" max="2" width="24.7109375" style="8" customWidth="1"/>
    <col min="3" max="3" width="27" style="8" customWidth="1"/>
    <col min="4" max="4" width="10.42578125" style="55" customWidth="1"/>
    <col min="5" max="5" width="12.85546875" style="55" customWidth="1"/>
    <col min="6" max="6" width="13" style="55" customWidth="1"/>
    <col min="7" max="8" width="15.7109375" style="59" customWidth="1"/>
    <col min="9" max="9" width="11.7109375" style="55" customWidth="1"/>
    <col min="10" max="11" width="17.42578125" style="55" customWidth="1"/>
    <col min="12" max="12" width="2.140625" style="8" customWidth="1"/>
    <col min="13" max="16384" width="9.140625" style="8"/>
  </cols>
  <sheetData>
    <row r="1" spans="1:12" ht="25.5" customHeight="1" x14ac:dyDescent="0.3">
      <c r="A1" s="1" t="s">
        <v>1</v>
      </c>
      <c r="B1" s="1"/>
      <c r="C1" s="2" t="s">
        <v>2</v>
      </c>
      <c r="D1" s="3"/>
      <c r="E1" s="4"/>
      <c r="F1" s="4"/>
      <c r="G1" s="5"/>
      <c r="H1" s="5"/>
      <c r="I1" s="6"/>
      <c r="J1" s="7"/>
      <c r="K1" s="6"/>
      <c r="L1" s="6"/>
    </row>
    <row r="2" spans="1:12" ht="29.25" customHeight="1" x14ac:dyDescent="0.25">
      <c r="A2" s="1"/>
      <c r="B2" s="1"/>
      <c r="C2" s="9" t="s">
        <v>3</v>
      </c>
      <c r="D2" s="3"/>
      <c r="E2" s="4"/>
      <c r="F2" s="4"/>
      <c r="G2" s="5"/>
      <c r="H2" s="5"/>
      <c r="I2" s="10"/>
      <c r="J2" s="11" t="s">
        <v>4</v>
      </c>
      <c r="K2" s="49">
        <f>SUM(व्यय_तालिका[कुल])</f>
        <v>1290.7000000000007</v>
      </c>
      <c r="L2" s="6"/>
    </row>
    <row r="3" spans="1:12" ht="6" customHeight="1" thickBot="1" x14ac:dyDescent="0.3">
      <c r="A3" s="12"/>
      <c r="B3" s="13"/>
      <c r="C3" s="13"/>
      <c r="D3" s="14"/>
      <c r="E3" s="14"/>
      <c r="F3" s="14"/>
      <c r="G3" s="13"/>
      <c r="H3" s="13"/>
      <c r="I3" s="5"/>
      <c r="J3" s="15"/>
      <c r="K3" s="16"/>
      <c r="L3" s="17"/>
    </row>
    <row r="4" spans="1:12" ht="6" customHeight="1" x14ac:dyDescent="0.25">
      <c r="A4" s="17"/>
      <c r="B4" s="5"/>
      <c r="C4" s="5"/>
      <c r="D4" s="4"/>
      <c r="E4" s="4"/>
      <c r="F4" s="4"/>
      <c r="G4" s="5"/>
      <c r="H4" s="5"/>
      <c r="I4" s="5"/>
      <c r="J4" s="15"/>
      <c r="K4" s="16"/>
      <c r="L4" s="17"/>
    </row>
    <row r="5" spans="1:12" ht="23.25" customHeight="1" x14ac:dyDescent="0.15">
      <c r="A5" s="18" t="s">
        <v>9</v>
      </c>
      <c r="B5" s="19" t="s">
        <v>13</v>
      </c>
      <c r="C5" s="20" t="s">
        <v>17</v>
      </c>
      <c r="D5" s="21" t="s">
        <v>21</v>
      </c>
      <c r="E5" s="3"/>
      <c r="F5" s="3"/>
      <c r="G5" s="22" t="s">
        <v>22</v>
      </c>
      <c r="H5" s="50">
        <v>0.5</v>
      </c>
      <c r="I5" s="6"/>
      <c r="J5" s="23" t="s">
        <v>5</v>
      </c>
      <c r="K5" s="24" t="s">
        <v>7</v>
      </c>
      <c r="L5" s="6"/>
    </row>
    <row r="6" spans="1:12" ht="23.25" customHeight="1" x14ac:dyDescent="0.25">
      <c r="A6" s="18" t="s">
        <v>10</v>
      </c>
      <c r="B6" s="19" t="s">
        <v>14</v>
      </c>
      <c r="C6" s="20" t="s">
        <v>18</v>
      </c>
      <c r="D6" s="25">
        <v>41883</v>
      </c>
      <c r="E6" s="25"/>
      <c r="F6" s="3"/>
      <c r="G6" s="22" t="s">
        <v>23</v>
      </c>
      <c r="H6" s="51">
        <v>30</v>
      </c>
      <c r="I6" s="6"/>
      <c r="J6" s="47">
        <f>SUM(व्यय_तालिका[होटल])</f>
        <v>445</v>
      </c>
      <c r="K6" s="26">
        <f>SUM(व्यय_तालिका[परिवहन],व्यय_तालिका[माइलेज])</f>
        <v>745.70000000000073</v>
      </c>
      <c r="L6" s="6"/>
    </row>
    <row r="7" spans="1:12" ht="23.25" customHeight="1" x14ac:dyDescent="0.15">
      <c r="A7" s="18" t="s">
        <v>11</v>
      </c>
      <c r="B7" s="19" t="s">
        <v>15</v>
      </c>
      <c r="C7" s="20" t="s">
        <v>19</v>
      </c>
      <c r="D7" s="25">
        <v>41887</v>
      </c>
      <c r="E7" s="25"/>
      <c r="F7" s="3"/>
      <c r="G7" s="22" t="s">
        <v>24</v>
      </c>
      <c r="H7" s="52">
        <v>200</v>
      </c>
      <c r="I7" s="6"/>
      <c r="J7" s="27" t="s">
        <v>6</v>
      </c>
      <c r="K7" s="24" t="s">
        <v>8</v>
      </c>
      <c r="L7" s="28"/>
    </row>
    <row r="8" spans="1:12" ht="23.25" customHeight="1" x14ac:dyDescent="0.25">
      <c r="A8" s="18" t="s">
        <v>12</v>
      </c>
      <c r="B8" s="19" t="s">
        <v>16</v>
      </c>
      <c r="C8" s="20" t="s">
        <v>20</v>
      </c>
      <c r="D8" s="21" t="s">
        <v>16</v>
      </c>
      <c r="E8" s="3"/>
      <c r="F8" s="3"/>
      <c r="G8" s="22" t="s">
        <v>25</v>
      </c>
      <c r="H8" s="51">
        <v>10</v>
      </c>
      <c r="I8" s="6"/>
      <c r="J8" s="48">
        <f>SUM(व्यय_तालिका[भोजन])</f>
        <v>75</v>
      </c>
      <c r="K8" s="29">
        <f>SUM(व्यय_तालिका[अन्य])</f>
        <v>25</v>
      </c>
      <c r="L8" s="6"/>
    </row>
    <row r="9" spans="1:12" ht="12" customHeight="1" x14ac:dyDescent="0.25">
      <c r="A9" s="30"/>
      <c r="B9" s="30"/>
      <c r="C9" s="30"/>
      <c r="D9" s="31"/>
      <c r="E9" s="31"/>
      <c r="F9" s="31"/>
      <c r="G9" s="30"/>
      <c r="H9" s="32"/>
      <c r="I9" s="32"/>
      <c r="J9" s="33"/>
      <c r="K9" s="34"/>
      <c r="L9" s="35"/>
    </row>
    <row r="10" spans="1:12" s="43" customFormat="1" ht="24" customHeight="1" x14ac:dyDescent="0.25">
      <c r="A10" s="36" t="s">
        <v>26</v>
      </c>
      <c r="B10" s="37" t="s">
        <v>27</v>
      </c>
      <c r="C10" s="38" t="s">
        <v>28</v>
      </c>
      <c r="D10" s="39" t="s">
        <v>5</v>
      </c>
      <c r="E10" s="39" t="s">
        <v>6</v>
      </c>
      <c r="F10" s="39" t="s">
        <v>30</v>
      </c>
      <c r="G10" s="40" t="s">
        <v>29</v>
      </c>
      <c r="H10" s="40" t="s">
        <v>31</v>
      </c>
      <c r="I10" s="40" t="s">
        <v>32</v>
      </c>
      <c r="J10" s="39" t="s">
        <v>8</v>
      </c>
      <c r="K10" s="41" t="s">
        <v>33</v>
      </c>
      <c r="L10" s="42" t="s">
        <v>0</v>
      </c>
    </row>
    <row r="11" spans="1:12" s="43" customFormat="1" ht="24" customHeight="1" x14ac:dyDescent="0.25">
      <c r="A11" s="44">
        <v>41883</v>
      </c>
      <c r="B11" s="45" t="s">
        <v>34</v>
      </c>
      <c r="C11" s="46" t="s">
        <v>35</v>
      </c>
      <c r="D11" s="53"/>
      <c r="E11" s="54"/>
      <c r="F11" s="54">
        <v>428</v>
      </c>
      <c r="G11" s="58">
        <v>11378.5</v>
      </c>
      <c r="H11" s="58">
        <v>11456.2</v>
      </c>
      <c r="I11" s="56">
        <f>IF(COUNTA(व्यय_तालिका[[#This Row],[प्रारंभ]:[समाप्ति]])=2,(व्यय_तालिका[[#This Row],[समाप्ति]]-व्यय_तालिका[[#This Row],[प्रारंभ]])*माइलेज_दर,"")</f>
        <v>38.850000000000364</v>
      </c>
      <c r="J11" s="56"/>
      <c r="K11" s="57">
        <f>IF(COUNTA(व्यय_तालिका[[#This Row],[दिनांक]:[समाप्ति]])=0,"",SUM(व्यय_तालिका[[#This Row],[होटल]:[परिवहन]],व्यय_तालिका[[#This Row],[माइलेज]:[अन्य]]))</f>
        <v>466.85000000000036</v>
      </c>
    </row>
    <row r="12" spans="1:12" s="43" customFormat="1" ht="24" customHeight="1" x14ac:dyDescent="0.25">
      <c r="A12" s="44">
        <v>41883</v>
      </c>
      <c r="B12" s="45" t="s">
        <v>34</v>
      </c>
      <c r="C12" s="46" t="s">
        <v>36</v>
      </c>
      <c r="D12" s="53">
        <v>445</v>
      </c>
      <c r="E12" s="54"/>
      <c r="F12" s="54">
        <v>225</v>
      </c>
      <c r="G12" s="58"/>
      <c r="H12" s="58"/>
      <c r="I12" s="56" t="str">
        <f>IF(COUNTA(व्यय_तालिका[[#This Row],[प्रारंभ]:[समाप्ति]])=2,(व्यय_तालिका[[#This Row],[समाप्ति]]-व्यय_तालिका[[#This Row],[प्रारंभ]])*माइलेज_दर,"")</f>
        <v/>
      </c>
      <c r="J12" s="56"/>
      <c r="K12" s="57">
        <f>IF(COUNTA(व्यय_तालिका[[#This Row],[दिनांक]:[समाप्ति]])=0,"",SUM(व्यय_तालिका[[#This Row],[होटल]:[परिवहन]],व्यय_तालिका[[#This Row],[माइलेज]:[अन्य]]))</f>
        <v>670</v>
      </c>
    </row>
    <row r="13" spans="1:12" s="43" customFormat="1" ht="24" customHeight="1" x14ac:dyDescent="0.25">
      <c r="A13" s="44">
        <v>41883</v>
      </c>
      <c r="B13" s="45" t="s">
        <v>34</v>
      </c>
      <c r="C13" s="46" t="s">
        <v>39</v>
      </c>
      <c r="D13" s="53"/>
      <c r="E13" s="54"/>
      <c r="F13" s="54"/>
      <c r="G13" s="58"/>
      <c r="H13" s="58"/>
      <c r="I13" s="56" t="str">
        <f>IF(COUNTA(व्यय_तालिका[[#This Row],[प्रारंभ]:[समाप्ति]])=2,(व्यय_तालिका[[#This Row],[समाप्ति]]-व्यय_तालिका[[#This Row],[प्रारंभ]])*माइलेज_दर,"")</f>
        <v/>
      </c>
      <c r="J13" s="56">
        <v>25</v>
      </c>
      <c r="K13" s="57">
        <f>IF(COUNTA(व्यय_तालिका[[#This Row],[दिनांक]:[समाप्ति]])=0,"",SUM(व्यय_तालिका[[#This Row],[होटल]:[परिवहन]],व्यय_तालिका[[#This Row],[माइलेज]:[अन्य]]))</f>
        <v>25</v>
      </c>
    </row>
    <row r="14" spans="1:12" ht="24" customHeight="1" x14ac:dyDescent="0.25">
      <c r="A14" s="44">
        <v>41883</v>
      </c>
      <c r="B14" s="45" t="s">
        <v>34</v>
      </c>
      <c r="C14" s="46" t="s">
        <v>6</v>
      </c>
      <c r="D14" s="53"/>
      <c r="E14" s="54">
        <v>30</v>
      </c>
      <c r="F14" s="54"/>
      <c r="G14" s="58"/>
      <c r="H14" s="58"/>
      <c r="I14" s="56" t="str">
        <f>IF(COUNTA(व्यय_तालिका[[#This Row],[प्रारंभ]:[समाप्ति]])=2,(व्यय_तालिका[[#This Row],[समाप्ति]]-व्यय_तालिका[[#This Row],[प्रारंभ]])*माइलेज_दर,"")</f>
        <v/>
      </c>
      <c r="J14" s="56"/>
      <c r="K14" s="57">
        <f>IF(COUNTA(व्यय_तालिका[[#This Row],[दिनांक]:[समाप्ति]])=0,"",SUM(व्यय_तालिका[[#This Row],[होटल]:[परिवहन]],व्यय_तालिका[[#This Row],[माइलेज]:[अन्य]]))</f>
        <v>30</v>
      </c>
      <c r="L14" s="43"/>
    </row>
    <row r="15" spans="1:12" ht="24" customHeight="1" x14ac:dyDescent="0.25">
      <c r="A15" s="44">
        <v>41884</v>
      </c>
      <c r="B15" s="45" t="s">
        <v>34</v>
      </c>
      <c r="C15" s="46" t="s">
        <v>37</v>
      </c>
      <c r="D15" s="53"/>
      <c r="E15" s="54">
        <v>30</v>
      </c>
      <c r="F15" s="54">
        <v>15</v>
      </c>
      <c r="G15" s="58"/>
      <c r="H15" s="58"/>
      <c r="I15" s="56" t="str">
        <f>IF(COUNTA(व्यय_तालिका[[#This Row],[प्रारंभ]:[समाप्ति]])=2,(व्यय_तालिका[[#This Row],[समाप्ति]]-व्यय_तालिका[[#This Row],[प्रारंभ]])*माइलेज_दर,"")</f>
        <v/>
      </c>
      <c r="J15" s="56"/>
      <c r="K15" s="57">
        <f>IF(COUNTA(व्यय_तालिका[[#This Row],[दिनांक]:[समाप्ति]])=0,"",SUM(व्यय_तालिका[[#This Row],[होटल]:[परिवहन]],व्यय_तालिका[[#This Row],[माइलेज]:[अन्य]]))</f>
        <v>45</v>
      </c>
      <c r="L15" s="43"/>
    </row>
    <row r="16" spans="1:12" ht="24" customHeight="1" x14ac:dyDescent="0.25">
      <c r="A16" s="44">
        <v>41885</v>
      </c>
      <c r="B16" s="45" t="s">
        <v>34</v>
      </c>
      <c r="C16" s="46" t="s">
        <v>6</v>
      </c>
      <c r="D16" s="53"/>
      <c r="E16" s="54">
        <v>15</v>
      </c>
      <c r="F16" s="54"/>
      <c r="G16" s="58"/>
      <c r="H16" s="58"/>
      <c r="I16" s="56" t="str">
        <f>IF(COUNTA(व्यय_तालिका[[#This Row],[प्रारंभ]:[समाप्ति]])=2,(व्यय_तालिका[[#This Row],[समाप्ति]]-व्यय_तालिका[[#This Row],[प्रारंभ]])*माइलेज_दर,"")</f>
        <v/>
      </c>
      <c r="J16" s="56"/>
      <c r="K16" s="57">
        <f>IF(COUNTA(व्यय_तालिका[[#This Row],[दिनांक]:[समाप्ति]])=0,"",SUM(व्यय_तालिका[[#This Row],[होटल]:[परिवहन]],व्यय_तालिका[[#This Row],[माइलेज]:[अन्य]]))</f>
        <v>15</v>
      </c>
      <c r="L16" s="43"/>
    </row>
    <row r="17" spans="1:12" ht="24" customHeight="1" x14ac:dyDescent="0.25">
      <c r="A17" s="44">
        <v>41885</v>
      </c>
      <c r="B17" s="45" t="s">
        <v>34</v>
      </c>
      <c r="C17" s="46" t="s">
        <v>38</v>
      </c>
      <c r="D17" s="53"/>
      <c r="E17" s="54"/>
      <c r="F17" s="54"/>
      <c r="G17" s="58">
        <v>11456.2</v>
      </c>
      <c r="H17" s="58">
        <v>11533.900000000001</v>
      </c>
      <c r="I17" s="56">
        <f>IF(COUNTA(व्यय_तालिका[[#This Row],[प्रारंभ]:[समाप्ति]])=2,(व्यय_तालिका[[#This Row],[समाप्ति]]-व्यय_तालिका[[#This Row],[प्रारंभ]])*माइलेज_दर,"")</f>
        <v>38.850000000000364</v>
      </c>
      <c r="J17" s="56"/>
      <c r="K17" s="57">
        <f>IF(COUNTA(व्यय_तालिका[[#This Row],[दिनांक]:[समाप्ति]])=0,"",SUM(व्यय_तालिका[[#This Row],[होटल]:[परिवहन]],व्यय_तालिका[[#This Row],[माइलेज]:[अन्य]]))</f>
        <v>38.850000000000364</v>
      </c>
      <c r="L17" s="43"/>
    </row>
  </sheetData>
  <mergeCells count="4">
    <mergeCell ref="A1:B2"/>
    <mergeCell ref="J3:J4"/>
    <mergeCell ref="D6:E6"/>
    <mergeCell ref="D7:E7"/>
  </mergeCells>
  <conditionalFormatting sqref="D11:F17">
    <cfRule type="expression" dxfId="32" priority="3">
      <formula>D11&lt;0</formula>
    </cfRule>
  </conditionalFormatting>
  <conditionalFormatting sqref="G11:I17">
    <cfRule type="expression" dxfId="31" priority="18">
      <formula>($H11&lt;&gt;"")*($G11&lt;&gt;"")*($H11&lt;$G11)</formula>
    </cfRule>
  </conditionalFormatting>
  <conditionalFormatting sqref="A11:A17">
    <cfRule type="expression" dxfId="30" priority="75">
      <formula>(($A11&lt;$D$6)+($A11&gt;$D$7))*($A11&lt;&gt;"")</formula>
    </cfRule>
  </conditionalFormatting>
  <conditionalFormatting sqref="E11:E17">
    <cfRule type="expression" dxfId="29" priority="93">
      <formula>SUMIF($A$11:$A$17,$A11,$E$11:$E$17)&gt;$H$6</formula>
    </cfRule>
  </conditionalFormatting>
  <printOptions horizontalCentered="1"/>
  <pageMargins left="0.25" right="0.25" top="0.75" bottom="0.75" header="0.3" footer="0.3"/>
  <pageSetup scale="74"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कार्यपत्रक</vt:lpstr>
      </vt:variant>
      <vt:variant>
        <vt:i4>1</vt:i4>
      </vt:variant>
      <vt:variant>
        <vt:lpstr>नामांकित श्रेणियाँ</vt:lpstr>
      </vt:variant>
      <vt:variant>
        <vt:i4>4</vt:i4>
      </vt:variant>
    </vt:vector>
  </HeadingPairs>
  <TitlesOfParts>
    <vt:vector size="5" baseType="lpstr">
      <vt:lpstr>व्यय रिपोर्ट</vt:lpstr>
      <vt:lpstr>'व्यय रिपोर्ट'!Print_Titles</vt:lpstr>
      <vt:lpstr>प्रारंभ_दिनांक</vt:lpstr>
      <vt:lpstr>माइलेज_दर</vt:lpstr>
      <vt:lpstr>समाप्ति_दिनांक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2014-01-09T09:11:10Z</dcterms:created>
  <dcterms:modified xsi:type="dcterms:W3CDTF">2014-01-09T09:12:27Z</dcterms:modified>
</cp:coreProperties>
</file>