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60" windowWidth="28800" windowHeight="10860"/>
  </bookViews>
  <sheets>
    <sheet name="यात्रा नियोजक" sheetId="1" r:id="rId1"/>
  </sheets>
  <definedNames>
    <definedName name="कुल_गैस">ईंधन[[#Totals],[राशि]]</definedName>
    <definedName name="कुल_ट्रिप_लागत">'यात्रा नियोजक'!$B$9</definedName>
    <definedName name="कुल_भोजन">भोजन[[#Totals],[राशि]]</definedName>
    <definedName name="कुल_मनोरंजन">विविध[[#Totals],[कुल लागत]]</definedName>
    <definedName name="कुल_यात्री">'यात्रा नियोजक'!$B$6</definedName>
    <definedName name="कुल_लॉजिंग">आवास[[#Totals],[राशि]]</definedName>
    <definedName name="कुल_हवाई_किराया">हवाई_किराया[[#Totals],[राशि]]</definedName>
    <definedName name="गैस_जोड़ें">'यात्रा नियोजक'!$D$13</definedName>
    <definedName name="भोजन_जोड़ें">'यात्रा नियोजक'!$D$25</definedName>
    <definedName name="लंबाई">'यात्रा नियोजक'!$D$6</definedName>
    <definedName name="लॉजिंग_जोड़ें">'यात्रा नियोजक'!$D$30</definedName>
    <definedName name="हवाई_किराया_जोड़ें">'यात्रा नियोजक'!$D$20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40" i="1"/>
  <c r="E38" i="1"/>
  <c r="C27" i="1" l="1"/>
  <c r="C35" i="1"/>
  <c r="C17" i="1"/>
  <c r="C22" i="1"/>
  <c r="C41" i="1"/>
  <c r="E41" i="1" s="1"/>
  <c r="C42" i="1" s="1"/>
  <c r="C38" i="1"/>
  <c r="B9" i="1" l="1"/>
  <c r="D9" i="1" s="1"/>
</calcChain>
</file>

<file path=xl/sharedStrings.xml><?xml version="1.0" encoding="utf-8"?>
<sst xmlns="http://schemas.openxmlformats.org/spreadsheetml/2006/main" count="59" uniqueCount="44">
  <si>
    <t>1.</t>
  </si>
  <si>
    <t>2.</t>
  </si>
  <si>
    <t>3.</t>
  </si>
  <si>
    <t>कुल यात्री:</t>
  </si>
  <si>
    <t>यात्रा की अवधि (दिन):</t>
  </si>
  <si>
    <t>कुल यात्रा लागत:</t>
  </si>
  <si>
    <t>प्रति व्यक्ति लागत:</t>
  </si>
  <si>
    <t>पेट्रोल</t>
  </si>
  <si>
    <t>राशि</t>
  </si>
  <si>
    <t>यात्रा में जोड़ें?</t>
  </si>
  <si>
    <t>हाँ</t>
  </si>
  <si>
    <t>अनुमानित कुल मील</t>
  </si>
  <si>
    <t>प्रति गैलन औसत मील</t>
  </si>
  <si>
    <t>प्रति गैलन औसत लागत</t>
  </si>
  <si>
    <t>कुल वाहन</t>
  </si>
  <si>
    <t>कुल</t>
  </si>
  <si>
    <t>हवाई किराया</t>
  </si>
  <si>
    <t>नहीं</t>
  </si>
  <si>
    <t>अनुमानित लागत प्रति व्यक्ति</t>
  </si>
  <si>
    <t>किराए की कार</t>
  </si>
  <si>
    <t>भोजन</t>
  </si>
  <si>
    <t>प्रति भोजन अनुमानित लागत</t>
  </si>
  <si>
    <t>प्रति दिन कर भोजन</t>
  </si>
  <si>
    <t>आवास</t>
  </si>
  <si>
    <t>कुल रात्रि</t>
  </si>
  <si>
    <t>कुल कमरे</t>
  </si>
  <si>
    <t>अनुचर सेवा (प्रति दिन)</t>
  </si>
  <si>
    <t>इंटरनेट सेवा (प्रति दिन)</t>
  </si>
  <si>
    <t>मनोरंजन/संगीत</t>
  </si>
  <si>
    <t>कुल लागत</t>
  </si>
  <si>
    <t>संगीत समारोह</t>
  </si>
  <si>
    <t>कियाए पर नाव</t>
  </si>
  <si>
    <t>किराए पर सर्फ़बोर्ड</t>
  </si>
  <si>
    <t>प्रासंगिक</t>
  </si>
  <si>
    <t>ट्रिप में जोड़ा गया कुल</t>
  </si>
  <si>
    <t>कुल में जोड़ें?</t>
  </si>
  <si>
    <t>लागत</t>
  </si>
  <si>
    <t>यात्रा नियोजक</t>
  </si>
  <si>
    <t>ग्रीष्म अवकाश 2014</t>
  </si>
  <si>
    <t>युक्तियाँ</t>
  </si>
  <si>
    <t>परिवहन का सबसे अच्छा तरीका निर्धारित करने के लिए पेट्रोल और हवाई किराया दोनों की गणना करें.</t>
  </si>
  <si>
    <t xml:space="preserve">कुल यात्रा लागत से राशि जोड़ने/निकालने के लिए यात्रा में जोड़ें या कुल में जोड़ें स्तंभों में हाँ / नहीं दर्ज करके अत्यधिक लागत प्रभावी यात्रा की योजना बनाएँ. </t>
  </si>
  <si>
    <t>औसत लागत (प्रति रात्रि)</t>
  </si>
  <si>
    <r>
      <t xml:space="preserve">मोनरंजन/संगीत तालिका में, प्रति व्यक्ति कुल योग की गणना करने के लिए किसी सूत्र का उपयोग करें. उदाहरण के लिए, संगीत समारोह टिकट प्रति व्यक्ति 50 रु गणना करने के लिए, </t>
    </r>
    <r>
      <rPr>
        <b/>
        <sz val="11"/>
        <color theme="3"/>
        <rFont val="Nirmala UI"/>
        <family val="2"/>
      </rPr>
      <t>राशि</t>
    </r>
    <r>
      <rPr>
        <sz val="11"/>
        <color theme="3"/>
        <rFont val="Nirmala UI"/>
        <family val="2"/>
      </rPr>
      <t xml:space="preserve"> स्तंभ में  </t>
    </r>
    <r>
      <rPr>
        <b/>
        <sz val="11"/>
        <color theme="3"/>
        <rFont val="Nirmala UI"/>
        <family val="2"/>
      </rPr>
      <t xml:space="preserve">=50*कुल_यात्री </t>
    </r>
    <r>
      <rPr>
        <sz val="11"/>
        <color theme="3"/>
        <rFont val="Nirmala UI"/>
        <family val="2"/>
      </rPr>
      <t xml:space="preserve">दर्ज करें . (कुल_यात्री कक्ष का नाम है जो कक्ष B6 में कुल यात्रियों को संदर्भित करता 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</si>
</sst>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quot;₹&quot;\ #,##0.00"/>
  </numFmts>
  <fonts count="26" x14ac:knownFonts="1">
    <font>
      <sz val="11"/>
      <color theme="3"/>
      <name val="Nirmala UI"/>
      <family val="2"/>
    </font>
    <font>
      <sz val="11"/>
      <color theme="3"/>
      <name val="Nirmala UI"/>
      <family val="2"/>
    </font>
    <font>
      <b/>
      <sz val="20"/>
      <color theme="0"/>
      <name val="Nirmala UI"/>
      <family val="2"/>
    </font>
    <font>
      <b/>
      <sz val="22"/>
      <color theme="0"/>
      <name val="Nirmala UI"/>
      <family val="2"/>
    </font>
    <font>
      <sz val="12"/>
      <color theme="3"/>
      <name val="Nirmala UI"/>
      <family val="2"/>
    </font>
    <font>
      <sz val="20"/>
      <color theme="4" tint="-0.249977111117893"/>
      <name val="Nirmala UI"/>
      <family val="2"/>
    </font>
    <font>
      <b/>
      <sz val="12"/>
      <color theme="3"/>
      <name val="Nirmala UI"/>
      <family val="2"/>
    </font>
    <font>
      <sz val="20"/>
      <color theme="1"/>
      <name val="Nirmala UI"/>
      <family val="2"/>
    </font>
    <font>
      <b/>
      <sz val="11"/>
      <color theme="3"/>
      <name val="Nirmala UI"/>
      <family val="2"/>
    </font>
    <font>
      <b/>
      <sz val="12"/>
      <color theme="0"/>
      <name val="Nirmala UI"/>
      <family val="2"/>
    </font>
    <font>
      <sz val="14"/>
      <color theme="3"/>
      <name val="Nirmala UI"/>
      <family val="2"/>
    </font>
    <font>
      <sz val="14"/>
      <color theme="4" tint="-0.24994659260841701"/>
      <name val="Nirmala UI"/>
      <family val="2"/>
    </font>
    <font>
      <b/>
      <sz val="18"/>
      <color theme="4"/>
      <name val="Nirmala UI"/>
      <family val="2"/>
    </font>
    <font>
      <sz val="18"/>
      <color theme="4"/>
      <name val="Nirmala UI"/>
      <family val="2"/>
    </font>
    <font>
      <sz val="11"/>
      <color theme="4"/>
      <name val="Nirmala UI"/>
      <family val="2"/>
    </font>
    <font>
      <sz val="11"/>
      <color rgb="FF006100"/>
      <name val="Nirmala UI"/>
      <family val="2"/>
    </font>
    <font>
      <sz val="11"/>
      <color rgb="FF9C6500"/>
      <name val="Nirmala UI"/>
      <family val="2"/>
    </font>
    <font>
      <sz val="11"/>
      <color rgb="FF9C0006"/>
      <name val="Nirmala UI"/>
      <family val="2"/>
    </font>
    <font>
      <b/>
      <sz val="11"/>
      <color rgb="FF3F3F3F"/>
      <name val="Nirmala UI"/>
      <family val="2"/>
    </font>
    <font>
      <sz val="11"/>
      <color rgb="FF3F3F76"/>
      <name val="Nirmala UI"/>
      <family val="2"/>
    </font>
    <font>
      <b/>
      <sz val="11"/>
      <color theme="0"/>
      <name val="Nirmala UI"/>
      <family val="2"/>
    </font>
    <font>
      <sz val="11"/>
      <color rgb="FFFF0000"/>
      <name val="Nirmala UI"/>
      <family val="2"/>
    </font>
    <font>
      <b/>
      <sz val="11"/>
      <color rgb="FFFA7D00"/>
      <name val="Nirmala UI"/>
      <family val="2"/>
    </font>
    <font>
      <sz val="11"/>
      <color rgb="FFFA7D00"/>
      <name val="Nirmala UI"/>
      <family val="2"/>
    </font>
    <font>
      <i/>
      <sz val="11"/>
      <color rgb="FF7F7F7F"/>
      <name val="Nirmala UI"/>
      <family val="2"/>
    </font>
    <font>
      <b/>
      <sz val="11"/>
      <color theme="1"/>
      <name val="Nirmala UI"/>
      <family val="2"/>
    </font>
  </fonts>
  <fills count="14">
    <fill>
      <patternFill patternType="none"/>
    </fill>
    <fill>
      <patternFill patternType="gray125"/>
    </fill>
    <fill>
      <patternFill patternType="solid">
        <fgColor theme="4"/>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3999450666829432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3">
    <border>
      <left/>
      <right/>
      <top/>
      <bottom/>
      <diagonal/>
    </border>
    <border>
      <left style="medium">
        <color theme="4" tint="0.39994506668294322"/>
      </left>
      <right style="medium">
        <color theme="4" tint="0.39994506668294322"/>
      </right>
      <top style="medium">
        <color theme="4" tint="0.39994506668294322"/>
      </top>
      <bottom style="medium">
        <color theme="4" tint="0.39994506668294322"/>
      </bottom>
      <diagonal/>
    </border>
    <border>
      <left style="medium">
        <color theme="4" tint="0.39991454817346722"/>
      </left>
      <right style="medium">
        <color theme="4" tint="0.39991454817346722"/>
      </right>
      <top style="medium">
        <color theme="4" tint="0.39991454817346722"/>
      </top>
      <bottom style="medium">
        <color theme="4" tint="0.39991454817346722"/>
      </bottom>
      <diagonal/>
    </border>
    <border>
      <left/>
      <right/>
      <top/>
      <bottom style="medium">
        <color theme="4" tint="0.39991454817346722"/>
      </bottom>
      <diagonal/>
    </border>
    <border>
      <left/>
      <right/>
      <top style="medium">
        <color theme="4" tint="0.39988402966399123"/>
      </top>
      <bottom style="medium">
        <color theme="4" tint="0.39988402966399123"/>
      </bottom>
      <diagonal/>
    </border>
    <border>
      <left/>
      <right/>
      <top style="medium">
        <color theme="4" tint="0.39991454817346722"/>
      </top>
      <bottom/>
      <diagonal/>
    </border>
    <border>
      <left/>
      <right/>
      <top/>
      <bottom style="medium">
        <color theme="4" tint="0.3998840296639912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8">
    <xf numFmtId="0" fontId="0" fillId="0" borderId="0">
      <alignment vertical="center"/>
    </xf>
    <xf numFmtId="0" fontId="2" fillId="5" borderId="0" applyNumberFormat="0" applyBorder="0" applyAlignment="0" applyProtection="0"/>
    <xf numFmtId="0" fontId="3" fillId="2" borderId="0" applyNumberFormat="0" applyAlignment="0" applyProtection="0"/>
    <xf numFmtId="0" fontId="4" fillId="0" borderId="0" applyNumberFormat="0" applyFill="0" applyAlignment="0" applyProtection="0"/>
    <xf numFmtId="0" fontId="11" fillId="0" borderId="3" applyNumberFormat="0" applyFill="0" applyAlignment="0" applyProtection="0"/>
    <xf numFmtId="0" fontId="13" fillId="0" borderId="0" applyNumberFormat="0" applyFill="0" applyBorder="0" applyProtection="0">
      <alignment horizontal="center" vertical="center"/>
    </xf>
    <xf numFmtId="0" fontId="15" fillId="7" borderId="0" applyNumberFormat="0" applyBorder="0" applyAlignment="0" applyProtection="0"/>
    <xf numFmtId="0" fontId="17" fillId="8" borderId="0" applyNumberFormat="0" applyBorder="0" applyAlignment="0" applyProtection="0"/>
    <xf numFmtId="0" fontId="16" fillId="9" borderId="0" applyNumberFormat="0" applyBorder="0" applyAlignment="0" applyProtection="0"/>
    <xf numFmtId="0" fontId="19" fillId="10" borderId="7" applyNumberFormat="0" applyAlignment="0" applyProtection="0"/>
    <xf numFmtId="0" fontId="18" fillId="11" borderId="8" applyNumberFormat="0" applyAlignment="0" applyProtection="0"/>
    <xf numFmtId="0" fontId="22" fillId="11" borderId="7" applyNumberFormat="0" applyAlignment="0" applyProtection="0"/>
    <xf numFmtId="0" fontId="23" fillId="0" borderId="9" applyNumberFormat="0" applyFill="0" applyAlignment="0" applyProtection="0"/>
    <xf numFmtId="0" fontId="20" fillId="12" borderId="10" applyNumberFormat="0" applyAlignment="0" applyProtection="0"/>
    <xf numFmtId="0" fontId="21" fillId="0" borderId="0" applyNumberFormat="0" applyFill="0" applyBorder="0" applyAlignment="0" applyProtection="0"/>
    <xf numFmtId="0" fontId="1" fillId="13" borderId="11" applyNumberFormat="0" applyAlignment="0" applyProtection="0"/>
    <xf numFmtId="0" fontId="24" fillId="0" borderId="0" applyNumberFormat="0" applyFill="0" applyBorder="0" applyAlignment="0" applyProtection="0"/>
    <xf numFmtId="0" fontId="25" fillId="0" borderId="12" applyNumberFormat="0" applyFill="0" applyAlignment="0" applyProtection="0"/>
  </cellStyleXfs>
  <cellXfs count="42">
    <xf numFmtId="0" fontId="0" fillId="0" borderId="0" xfId="0">
      <alignment vertical="center"/>
    </xf>
    <xf numFmtId="0" fontId="1" fillId="0" borderId="0" xfId="0" applyFont="1" applyAlignment="1">
      <alignment horizontal="left" vertical="center" indent="1"/>
    </xf>
    <xf numFmtId="0" fontId="1" fillId="0" borderId="0" xfId="0" applyNumberFormat="1" applyFont="1">
      <alignment vertical="center"/>
    </xf>
    <xf numFmtId="0" fontId="1" fillId="0" borderId="0" xfId="0" applyFont="1">
      <alignment vertical="center"/>
    </xf>
    <xf numFmtId="0" fontId="1" fillId="6" borderId="0" xfId="0" applyFont="1" applyFill="1">
      <alignment vertical="center"/>
    </xf>
    <xf numFmtId="0" fontId="2" fillId="6" borderId="0" xfId="1" applyFont="1" applyFill="1" applyAlignment="1">
      <alignment horizontal="right" vertical="center" indent="1"/>
    </xf>
    <xf numFmtId="164" fontId="1" fillId="0" borderId="0" xfId="0" applyNumberFormat="1" applyFont="1">
      <alignment vertical="center"/>
    </xf>
    <xf numFmtId="0" fontId="1" fillId="3" borderId="0" xfId="0" applyFont="1" applyFill="1">
      <alignment vertical="center"/>
    </xf>
    <xf numFmtId="0" fontId="3" fillId="3" borderId="0" xfId="2" applyFont="1" applyFill="1" applyAlignment="1">
      <alignment horizontal="right" vertical="center" indent="1"/>
    </xf>
    <xf numFmtId="0" fontId="1" fillId="4" borderId="0" xfId="0" applyFont="1" applyFill="1">
      <alignment vertical="center"/>
    </xf>
    <xf numFmtId="0" fontId="4" fillId="0" borderId="0" xfId="3" applyFont="1" applyAlignment="1">
      <alignment horizontal="left"/>
    </xf>
    <xf numFmtId="0" fontId="4" fillId="0" borderId="0" xfId="3" applyFont="1"/>
    <xf numFmtId="0" fontId="5" fillId="4" borderId="0" xfId="0" applyFont="1" applyFill="1" applyAlignment="1">
      <alignment vertical="top"/>
    </xf>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xf>
    <xf numFmtId="49" fontId="5" fillId="4" borderId="0" xfId="0" quotePrefix="1" applyNumberFormat="1" applyFont="1" applyFill="1" applyAlignment="1">
      <alignment horizontal="left" vertical="center"/>
    </xf>
    <xf numFmtId="49" fontId="7" fillId="4" borderId="0" xfId="0" quotePrefix="1" applyNumberFormat="1" applyFont="1" applyFill="1" applyAlignment="1">
      <alignment horizontal="left" vertical="center"/>
    </xf>
    <xf numFmtId="49" fontId="5" fillId="4" borderId="0" xfId="0" quotePrefix="1" applyNumberFormat="1" applyFont="1" applyFill="1" applyAlignment="1">
      <alignment horizontal="left" vertical="center" wrapText="1"/>
    </xf>
    <xf numFmtId="165" fontId="9" fillId="2" borderId="0" xfId="0" applyNumberFormat="1" applyFont="1" applyFill="1" applyAlignment="1">
      <alignment horizontal="center" vertical="center"/>
    </xf>
    <xf numFmtId="165" fontId="6" fillId="0" borderId="2" xfId="0" applyNumberFormat="1" applyFont="1" applyBorder="1" applyAlignment="1">
      <alignment horizontal="center" vertical="center"/>
    </xf>
    <xf numFmtId="49" fontId="7" fillId="4" borderId="0" xfId="0" applyNumberFormat="1" applyFont="1" applyFill="1" applyAlignment="1">
      <alignment horizontal="left" vertical="center"/>
    </xf>
    <xf numFmtId="0" fontId="10" fillId="0" borderId="0" xfId="0" applyFont="1" applyAlignment="1">
      <alignment horizontal="left" vertical="center" indent="1"/>
    </xf>
    <xf numFmtId="0" fontId="10" fillId="0" borderId="0" xfId="0" applyNumberFormat="1" applyFont="1" applyAlignment="1">
      <alignment horizontal="right" vertical="center"/>
    </xf>
    <xf numFmtId="0" fontId="11" fillId="0" borderId="3" xfId="4" applyFont="1" applyFill="1" applyAlignment="1">
      <alignment horizontal="center"/>
    </xf>
    <xf numFmtId="165" fontId="1" fillId="0" borderId="0" xfId="0" applyNumberFormat="1" applyFont="1">
      <alignment vertical="center"/>
    </xf>
    <xf numFmtId="0" fontId="1" fillId="0" borderId="4" xfId="0" applyFont="1" applyBorder="1" applyAlignment="1">
      <alignment vertical="center"/>
    </xf>
    <xf numFmtId="0" fontId="1" fillId="0" borderId="0" xfId="0" applyFont="1" applyAlignment="1">
      <alignment horizontal="center"/>
    </xf>
    <xf numFmtId="0" fontId="1" fillId="4" borderId="0" xfId="0" applyFont="1" applyFill="1" applyAlignment="1">
      <alignment horizontal="right" vertical="top"/>
    </xf>
    <xf numFmtId="0" fontId="1" fillId="4" borderId="0" xfId="0" applyFont="1" applyFill="1" applyAlignment="1">
      <alignment vertical="top" wrapText="1"/>
    </xf>
    <xf numFmtId="164" fontId="10" fillId="0" borderId="0" xfId="0" applyNumberFormat="1" applyFont="1" applyAlignment="1">
      <alignment horizontal="right" vertical="center"/>
    </xf>
    <xf numFmtId="0" fontId="10" fillId="0" borderId="0" xfId="0" applyFont="1" applyAlignment="1">
      <alignment horizontal="center" vertical="center"/>
    </xf>
    <xf numFmtId="0" fontId="1" fillId="0" borderId="0" xfId="0" applyFont="1" applyBorder="1" applyAlignment="1">
      <alignment horizontal="left" vertical="center" indent="1"/>
    </xf>
    <xf numFmtId="165" fontId="1" fillId="0" borderId="0" xfId="0" applyNumberFormat="1" applyFont="1" applyBorder="1">
      <alignment vertical="center"/>
    </xf>
    <xf numFmtId="0" fontId="14"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lignment vertical="center"/>
    </xf>
    <xf numFmtId="0" fontId="0" fillId="0" borderId="0" xfId="0" applyFont="1" applyAlignment="1">
      <alignment horizontal="left" vertical="center" indent="1"/>
    </xf>
    <xf numFmtId="0" fontId="1" fillId="4" borderId="0" xfId="0" applyFont="1" applyFill="1" applyAlignment="1">
      <alignment vertical="top" wrapText="1"/>
    </xf>
    <xf numFmtId="0" fontId="12" fillId="0" borderId="5" xfId="5" applyFont="1" applyBorder="1" applyAlignment="1">
      <alignment horizontal="center" vertical="center"/>
    </xf>
    <xf numFmtId="0" fontId="12" fillId="0" borderId="6" xfId="5" applyFont="1" applyBorder="1" applyAlignment="1">
      <alignment horizontal="center" vertical="center"/>
    </xf>
    <xf numFmtId="0" fontId="12" fillId="0" borderId="0" xfId="5" applyFont="1" applyBorder="1" applyAlignment="1">
      <alignment horizontal="center" vertical="center"/>
    </xf>
    <xf numFmtId="0" fontId="0" fillId="4" borderId="0" xfId="0" applyFont="1" applyFill="1" applyAlignment="1">
      <alignment vertical="top" wrapText="1"/>
    </xf>
  </cellXfs>
  <cellStyles count="18">
    <cellStyle name="Normal" xfId="0" builtinId="0" customBuiltin="1"/>
    <cellStyle name="अच्छा" xfId="6" builtinId="26" customBuiltin="1"/>
    <cellStyle name="आउटपुट" xfId="10" builtinId="21" customBuiltin="1"/>
    <cellStyle name="इनपुट" xfId="9" builtinId="20" customBuiltin="1"/>
    <cellStyle name="कक्ष जाँचें" xfId="13" builtinId="23" customBuiltin="1"/>
    <cellStyle name="कुल" xfId="17" builtinId="25" customBuiltin="1"/>
    <cellStyle name="चेतावनी पाठ" xfId="14" builtinId="11" customBuiltin="1"/>
    <cellStyle name="नोट" xfId="15" builtinId="10" customBuiltin="1"/>
    <cellStyle name="न्यूट्रल" xfId="8" builtinId="28" customBuiltin="1"/>
    <cellStyle name="परिकलन" xfId="11" builtinId="22" customBuiltin="1"/>
    <cellStyle name="बुरा" xfId="7" builtinId="27" customBuiltin="1"/>
    <cellStyle name="लिंक्ड कक्ष" xfId="12" builtinId="24" customBuiltin="1"/>
    <cellStyle name="व्याख्यात्मक पाठ" xfId="16" builtinId="53" customBuiltin="1"/>
    <cellStyle name="शीर्ष 1" xfId="2" builtinId="16" customBuiltin="1"/>
    <cellStyle name="शीर्ष 2" xfId="3" builtinId="17" customBuiltin="1"/>
    <cellStyle name="शीर्ष 3" xfId="4" builtinId="18" customBuiltin="1"/>
    <cellStyle name="शीर्ष 4" xfId="5" builtinId="19" customBuiltin="1"/>
    <cellStyle name="शीर्षक" xfId="1" builtinId="15" customBuiltin="1"/>
  </cellStyles>
  <dxfs count="43">
    <dxf>
      <font>
        <strike val="0"/>
        <outline val="0"/>
        <shadow val="0"/>
        <u val="none"/>
        <vertAlign val="baseline"/>
        <name val="Nirmala UI"/>
        <scheme val="none"/>
      </font>
      <numFmt numFmtId="165" formatCode="&quot;₹&quot;\ #,##0.00"/>
    </dxf>
    <dxf>
      <font>
        <b val="0"/>
        <i val="0"/>
        <strike val="0"/>
        <condense val="0"/>
        <extend val="0"/>
        <outline val="0"/>
        <shadow val="0"/>
        <u val="none"/>
        <vertAlign val="baseline"/>
        <sz val="11"/>
        <color theme="3"/>
        <name val="Nirmala UI"/>
        <scheme val="none"/>
      </font>
      <numFmt numFmtId="165" formatCode="&quot;₹&quot;\ #,##0.00"/>
    </dxf>
    <dxf>
      <font>
        <b val="0"/>
        <i val="0"/>
        <strike val="0"/>
        <condense val="0"/>
        <extend val="0"/>
        <outline val="0"/>
        <shadow val="0"/>
        <u val="none"/>
        <vertAlign val="baseline"/>
        <sz val="11"/>
        <color theme="3"/>
        <name val="Nirmala UI"/>
        <scheme val="none"/>
      </font>
      <alignment horizontal="left" vertical="center" textRotation="0" wrapText="0" indent="1" justifyLastLine="0" shrinkToFit="0" readingOrder="0"/>
    </dxf>
    <dxf>
      <font>
        <b val="0"/>
        <i val="0"/>
        <strike val="0"/>
        <condense val="0"/>
        <extend val="0"/>
        <outline val="0"/>
        <shadow val="0"/>
        <u val="none"/>
        <vertAlign val="baseline"/>
        <sz val="11"/>
        <color theme="3"/>
        <name val="Nirmala UI"/>
        <scheme val="none"/>
      </font>
      <numFmt numFmtId="165" formatCode="&quot;₹&quot;\ #,##0.00"/>
    </dxf>
    <dxf>
      <font>
        <b val="0"/>
        <i val="0"/>
        <strike val="0"/>
        <condense val="0"/>
        <extend val="0"/>
        <outline val="0"/>
        <shadow val="0"/>
        <u val="none"/>
        <vertAlign val="baseline"/>
        <sz val="11"/>
        <color theme="3"/>
        <name val="Nirmala UI"/>
        <scheme val="none"/>
      </font>
      <alignment horizontal="left" vertical="center" textRotation="0" wrapText="0" indent="1" justifyLastLine="0" shrinkToFit="0" readingOrder="0"/>
    </dxf>
    <dxf>
      <font>
        <b val="0"/>
        <i val="0"/>
        <strike val="0"/>
        <condense val="0"/>
        <extend val="0"/>
        <outline val="0"/>
        <shadow val="0"/>
        <u val="none"/>
        <vertAlign val="baseline"/>
        <sz val="11"/>
        <color theme="3"/>
        <name val="Nirmala UI"/>
        <scheme val="none"/>
      </font>
      <border diagonalUp="0" diagonalDown="0" outline="0">
        <left/>
        <right/>
        <top/>
        <bottom/>
      </border>
    </dxf>
    <dxf>
      <font>
        <b val="0"/>
        <i val="0"/>
        <strike val="0"/>
        <condense val="0"/>
        <extend val="0"/>
        <outline val="0"/>
        <shadow val="0"/>
        <u val="none"/>
        <vertAlign val="baseline"/>
        <sz val="11"/>
        <color theme="3"/>
        <name val="Nirmala UI"/>
        <scheme val="none"/>
      </font>
      <border diagonalUp="0" diagonalDown="0" outline="0">
        <left/>
        <right/>
        <top/>
        <bottom/>
      </border>
    </dxf>
    <dxf>
      <font>
        <b val="0"/>
        <i val="0"/>
        <strike val="0"/>
        <condense val="0"/>
        <extend val="0"/>
        <outline val="0"/>
        <shadow val="0"/>
        <u val="none"/>
        <vertAlign val="baseline"/>
        <sz val="11"/>
        <color theme="3"/>
        <name val="Nirmala UI"/>
        <scheme val="none"/>
      </font>
      <numFmt numFmtId="165" formatCode="&quot;₹&quot;\ #,##0.00"/>
      <border diagonalUp="0" diagonalDown="0" outline="0">
        <left/>
        <right/>
        <top/>
        <bottom/>
      </border>
    </dxf>
    <dxf>
      <font>
        <b val="0"/>
        <i val="0"/>
        <strike val="0"/>
        <condense val="0"/>
        <extend val="0"/>
        <outline val="0"/>
        <shadow val="0"/>
        <u val="none"/>
        <vertAlign val="baseline"/>
        <sz val="11"/>
        <color theme="3"/>
        <name val="Nirmala UI"/>
        <scheme val="none"/>
      </font>
      <alignment horizontal="left" vertical="center" textRotation="0" wrapText="0" indent="1" justifyLastLine="0" shrinkToFit="0" readingOrder="0"/>
      <border diagonalUp="0" diagonalDown="0" outline="0">
        <left/>
        <right/>
        <top/>
        <bottom/>
      </border>
    </dxf>
    <dxf>
      <font>
        <strike val="0"/>
        <outline val="0"/>
        <shadow val="0"/>
        <u val="none"/>
        <vertAlign val="baseline"/>
        <name val="Nirmala UI"/>
        <scheme val="none"/>
      </font>
      <numFmt numFmtId="165" formatCode="&quot;₹&quot;\ #,##0.00"/>
    </dxf>
    <dxf>
      <font>
        <b val="0"/>
        <i val="0"/>
        <strike val="0"/>
        <condense val="0"/>
        <extend val="0"/>
        <outline val="0"/>
        <shadow val="0"/>
        <u val="none"/>
        <vertAlign val="baseline"/>
        <sz val="11"/>
        <color theme="3"/>
        <name val="Nirmala UI"/>
        <scheme val="none"/>
      </font>
      <numFmt numFmtId="165" formatCode="&quot;₹&quot;\ #,##0.00"/>
    </dxf>
    <dxf>
      <font>
        <b val="0"/>
        <i val="0"/>
        <strike val="0"/>
        <condense val="0"/>
        <extend val="0"/>
        <outline val="0"/>
        <shadow val="0"/>
        <u val="none"/>
        <vertAlign val="baseline"/>
        <sz val="11"/>
        <color theme="3"/>
        <name val="Nirmala UI"/>
        <scheme val="none"/>
      </font>
      <alignment horizontal="left" vertical="center" textRotation="0" wrapText="0" indent="1" justifyLastLine="0" shrinkToFit="0" readingOrder="0"/>
    </dxf>
    <dxf>
      <font>
        <strike val="0"/>
        <outline val="0"/>
        <shadow val="0"/>
        <u val="none"/>
        <vertAlign val="baseline"/>
        <name val="Nirmala UI"/>
        <scheme val="none"/>
      </font>
      <numFmt numFmtId="165" formatCode="&quot;₹&quot;\ #,##0.00"/>
    </dxf>
    <dxf>
      <font>
        <b val="0"/>
        <i val="0"/>
        <strike val="0"/>
        <condense val="0"/>
        <extend val="0"/>
        <outline val="0"/>
        <shadow val="0"/>
        <u val="none"/>
        <vertAlign val="baseline"/>
        <sz val="11"/>
        <color theme="3"/>
        <name val="Nirmala UI"/>
        <scheme val="none"/>
      </font>
      <alignment horizontal="center" vertical="center" textRotation="0" wrapText="0" indent="0" justifyLastLine="0" shrinkToFit="0" readingOrder="0"/>
    </dxf>
    <dxf>
      <font>
        <strike val="0"/>
        <outline val="0"/>
        <shadow val="0"/>
        <u val="none"/>
        <vertAlign val="baseline"/>
        <sz val="11"/>
        <color theme="4"/>
        <name val="Nirmala UI"/>
        <scheme val="none"/>
      </font>
      <alignment horizontal="center" vertical="center" textRotation="0" wrapText="0" indent="0" justifyLastLine="0" shrinkToFit="0" readingOrder="0"/>
    </dxf>
    <dxf>
      <font>
        <strike val="0"/>
        <outline val="0"/>
        <shadow val="0"/>
        <u val="none"/>
        <vertAlign val="baseline"/>
        <name val="Nirmala UI"/>
        <scheme val="none"/>
      </font>
      <numFmt numFmtId="165" formatCode="&quot;₹&quot;\ #,##0.00"/>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5" formatCode="&quot;₹&quot;\ #,##0.00"/>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numFmt numFmtId="165" formatCode="&quot;₹&quot;\ #,##0.00"/>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alignment horizontal="left" vertical="center" textRotation="0" wrapText="0" indent="1" justifyLastLine="0" shrinkToFit="0" readingOrder="0"/>
    </dxf>
    <dxf>
      <font>
        <strike val="0"/>
        <outline val="0"/>
        <shadow val="0"/>
        <u val="none"/>
        <vertAlign val="baseline"/>
        <name val="Nirmala UI"/>
        <scheme val="none"/>
      </font>
    </dxf>
    <dxf>
      <font>
        <strike val="0"/>
        <outline val="0"/>
        <shadow val="0"/>
        <u val="none"/>
        <vertAlign val="baseline"/>
        <name val="Nirmala UI"/>
        <scheme val="none"/>
      </font>
    </dxf>
    <dxf>
      <font>
        <strike val="0"/>
        <outline val="0"/>
        <shadow val="0"/>
        <u val="none"/>
        <vertAlign val="baseline"/>
        <name val="Nirmala UI"/>
        <scheme val="none"/>
      </font>
    </dxf>
    <dxf>
      <border>
        <horizontal style="thin">
          <color theme="0" tint="-0.14996795556505021"/>
        </horizontal>
      </border>
    </dxf>
    <dxf>
      <font>
        <b/>
        <i val="0"/>
        <color theme="4"/>
      </font>
    </dxf>
    <dxf>
      <font>
        <b/>
        <i val="0"/>
      </font>
      <border>
        <top style="medium">
          <color theme="4" tint="0.39991454817346722"/>
        </top>
        <bottom style="medium">
          <color theme="4" tint="0.39991454817346722"/>
        </bottom>
      </border>
    </dxf>
    <dxf>
      <font>
        <color theme="4" tint="-0.24994659260841701"/>
      </font>
      <border>
        <bottom style="medium">
          <color theme="4" tint="0.39991454817346722"/>
        </bottom>
      </border>
    </dxf>
  </dxfs>
  <tableStyles count="1" defaultTableStyle="ट्रिप प्लानर" defaultPivotStyle="PivotStyleLight16">
    <tableStyle name="ट्रिप प्लानर" pivot="0" count="4">
      <tableStyleElement type="headerRow" dxfId="42"/>
      <tableStyleElement type="totalRow" dxfId="41"/>
      <tableStyleElement type="lastColumn" dxfId="40"/>
      <tableStyleElement type="firstRowStripe" dxfId="3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133350</xdr:colOff>
      <xdr:row>1</xdr:row>
      <xdr:rowOff>104775</xdr:rowOff>
    </xdr:from>
    <xdr:to>
      <xdr:col>8</xdr:col>
      <xdr:colOff>752475</xdr:colOff>
      <xdr:row>1</xdr:row>
      <xdr:rowOff>438150</xdr:rowOff>
    </xdr:to>
    <xdr:pic>
      <xdr:nvPicPr>
        <xdr:cNvPr id="4" name="एयरप्लेन" descr="&quot;&quot;" title="एयरप्लेन"/>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8850" y="392153"/>
          <a:ext cx="1188717" cy="334084"/>
        </a:xfrm>
        <a:prstGeom prst="rect">
          <a:avLst/>
        </a:prstGeom>
      </xdr:spPr>
    </xdr:pic>
    <xdr:clientData/>
  </xdr:twoCellAnchor>
  <xdr:twoCellAnchor editAs="oneCell">
    <xdr:from>
      <xdr:col>0</xdr:col>
      <xdr:colOff>66675</xdr:colOff>
      <xdr:row>1</xdr:row>
      <xdr:rowOff>142875</xdr:rowOff>
    </xdr:from>
    <xdr:to>
      <xdr:col>3</xdr:col>
      <xdr:colOff>1981200</xdr:colOff>
      <xdr:row>4</xdr:row>
      <xdr:rowOff>28575</xdr:rowOff>
    </xdr:to>
    <xdr:pic>
      <xdr:nvPicPr>
        <xdr:cNvPr id="5" name="मुख्य कला" descr="बोट, लेक, कार और सड़क." title="मुख्य कलाकार्य"/>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560" y="435746"/>
          <a:ext cx="5274087" cy="1483336"/>
        </a:xfrm>
        <a:prstGeom prst="rect">
          <a:avLst/>
        </a:prstGeom>
      </xdr:spPr>
    </xdr:pic>
    <xdr:clientData/>
  </xdr:twoCellAnchor>
</xdr:wsDr>
</file>

<file path=xl/tables/table1.xml><?xml version="1.0" encoding="utf-8"?>
<table xmlns="http://schemas.openxmlformats.org/spreadsheetml/2006/main" id="2" name="ईंधन" displayName="ईंधन" ref="B12:C17" totalsRowCount="1" headerRowDxfId="38" dataDxfId="37" totalsRowDxfId="36">
  <autoFilter ref="B12:C16">
    <filterColumn colId="0" hiddenButton="1"/>
    <filterColumn colId="1" hiddenButton="1"/>
  </autoFilter>
  <tableColumns count="2">
    <tableColumn id="1" name="पेट्रोल" totalsRowLabel="कुल" dataDxfId="35" totalsRowDxfId="2"/>
    <tableColumn id="2" name="राशि" totalsRowFunction="custom" dataDxfId="0" totalsRowDxfId="1">
      <totalsRowFormula>((C13/C14)*C15)*C16</totalsRowFormula>
    </tableColumn>
  </tableColumns>
  <tableStyleInfo name="ट्रिप प्लानर" showFirstColumn="0" showLastColumn="0" showRowStripes="0" showColumnStripes="0"/>
</table>
</file>

<file path=xl/tables/table2.xml><?xml version="1.0" encoding="utf-8"?>
<table xmlns="http://schemas.openxmlformats.org/spreadsheetml/2006/main" id="3" name="हवाई_किराया" displayName="हवाई_किराया" ref="B19:C22" totalsRowCount="1" headerRowDxfId="34" dataDxfId="33" totalsRowDxfId="32">
  <autoFilter ref="B19:C21">
    <filterColumn colId="0" hiddenButton="1"/>
    <filterColumn colId="1" hiddenButton="1"/>
  </autoFilter>
  <tableColumns count="2">
    <tableColumn id="1" name="हवाई किराया" totalsRowLabel="कुल" dataDxfId="31" totalsRowDxfId="4"/>
    <tableColumn id="2" name="राशि" totalsRowFunction="custom" dataDxfId="30" totalsRowDxfId="3">
      <totalsRowFormula>(C20*कुल_यात्री)+C21</totalsRowFormula>
    </tableColumn>
  </tableColumns>
  <tableStyleInfo name="ट्रिप प्लानर" showFirstColumn="0" showLastColumn="0" showRowStripes="0" showColumnStripes="0"/>
</table>
</file>

<file path=xl/tables/table3.xml><?xml version="1.0" encoding="utf-8"?>
<table xmlns="http://schemas.openxmlformats.org/spreadsheetml/2006/main" id="4" name="भोजन" displayName="भोजन" ref="B24:C27" totalsRowCount="1" headerRowDxfId="29" dataDxfId="28" totalsRowDxfId="27">
  <autoFilter ref="B24:C26">
    <filterColumn colId="0" hiddenButton="1"/>
    <filterColumn colId="1" hiddenButton="1"/>
  </autoFilter>
  <tableColumns count="2">
    <tableColumn id="1" name="भोजन" totalsRowLabel="कुल" dataDxfId="26" totalsRowDxfId="25"/>
    <tableColumn id="2" name="राशि" totalsRowFunction="custom" dataDxfId="9" totalsRowDxfId="24">
      <totalsRowFormula>((C26*कुल_यात्री)*C25)*लंबाई</totalsRowFormula>
    </tableColumn>
  </tableColumns>
  <tableStyleInfo name="ट्रिप प्लानर" showFirstColumn="0" showLastColumn="0" showRowStripes="1" showColumnStripes="0"/>
</table>
</file>

<file path=xl/tables/table4.xml><?xml version="1.0" encoding="utf-8"?>
<table xmlns="http://schemas.openxmlformats.org/spreadsheetml/2006/main" id="5" name="आवास" displayName="आवास" ref="B29:C35" totalsRowCount="1" headerRowDxfId="23" dataDxfId="22" totalsRowDxfId="21">
  <tableColumns count="2">
    <tableColumn id="1" name="आवास" totalsRowLabel="कुल" dataDxfId="20" totalsRowDxfId="11"/>
    <tableColumn id="2" name="राशि" totalsRowFunction="custom" dataDxfId="12" totalsRowDxfId="10">
      <totalsRowFormula>((C30+C33+C34)*C31)*C32</totalsRowFormula>
    </tableColumn>
  </tableColumns>
  <tableStyleInfo name="ट्रिप प्लानर" showFirstColumn="0" showLastColumn="0" showRowStripes="0" showColumnStripes="0"/>
</table>
</file>

<file path=xl/tables/table5.xml><?xml version="1.0" encoding="utf-8"?>
<table xmlns="http://schemas.openxmlformats.org/spreadsheetml/2006/main" id="6" name="विविध" displayName="विविध" ref="B37:E42" totalsRowCount="1" headerRowDxfId="19" dataDxfId="18" totalsRowDxfId="17">
  <tableColumns count="4">
    <tableColumn id="1" name="मनोरंजन/संगीत" totalsRowLabel="ट्रिप में जोड़ा गया कुल" dataDxfId="16" totalsRowDxfId="8"/>
    <tableColumn id="2" name="कुल लागत" totalsRowFunction="custom" dataDxfId="15" totalsRowDxfId="7">
      <totalsRowFormula>SUBTOTAL(109,विविध[लागत])</totalsRowFormula>
    </tableColumn>
    <tableColumn id="4" name="कुल में जोड़ें?" dataDxfId="14" totalsRowDxfId="6"/>
    <tableColumn id="5" name="लागत" dataDxfId="13" totalsRowDxfId="5">
      <calculatedColumnFormula>IF(विविध[[#This Row],[कुल में जोड़ें?]]="हाँ",विविध[[#This Row],[कुल लागत]],0)</calculatedColumnFormula>
    </tableColumn>
  </tableColumns>
  <tableStyleInfo name="ट्रिप प्लानर" showFirstColumn="0" showLastColumn="1" showRowStripes="0" showColumnStripes="0"/>
</table>
</file>

<file path=xl/theme/theme1.xml><?xml version="1.0" encoding="utf-8"?>
<a:theme xmlns:a="http://schemas.openxmlformats.org/drawingml/2006/main" name="Basis">
  <a:themeElements>
    <a:clrScheme name="Trip Planner">
      <a:dk1>
        <a:sysClr val="windowText" lastClr="000000"/>
      </a:dk1>
      <a:lt1>
        <a:sysClr val="window" lastClr="FFFFFF"/>
      </a:lt1>
      <a:dk2>
        <a:srgbClr val="505050"/>
      </a:dk2>
      <a:lt2>
        <a:srgbClr val="F0F0F0"/>
      </a:lt2>
      <a:accent1>
        <a:srgbClr val="6FC8F5"/>
      </a:accent1>
      <a:accent2>
        <a:srgbClr val="FF834B"/>
      </a:accent2>
      <a:accent3>
        <a:srgbClr val="7F97B3"/>
      </a:accent3>
      <a:accent4>
        <a:srgbClr val="B16B8E"/>
      </a:accent4>
      <a:accent5>
        <a:srgbClr val="87CB3D"/>
      </a:accent5>
      <a:accent6>
        <a:srgbClr val="F23A00"/>
      </a:accent6>
      <a:hlink>
        <a:srgbClr val="10A5ED"/>
      </a:hlink>
      <a:folHlink>
        <a:srgbClr val="B16B8E"/>
      </a:folHlink>
    </a:clrScheme>
    <a:fontScheme name="Trip Planner">
      <a:majorFont>
        <a:latin typeface="Trebuchet MS"/>
        <a:ea typeface=""/>
        <a:cs typeface=""/>
      </a:majorFont>
      <a:minorFont>
        <a:latin typeface="Trebuchet MS"/>
        <a:ea typeface=""/>
        <a:cs typeface=""/>
      </a:minorFont>
    </a:fontScheme>
    <a:fmtScheme name="Basis">
      <a:fillStyleLst>
        <a:solidFill>
          <a:schemeClr val="phClr"/>
        </a:solidFill>
        <a:solidFill>
          <a:schemeClr val="phClr">
            <a:tint val="55000"/>
            <a:satMod val="130000"/>
          </a:schemeClr>
        </a:solidFill>
        <a:gradFill rotWithShape="1">
          <a:gsLst>
            <a:gs pos="0">
              <a:schemeClr val="phClr"/>
            </a:gs>
            <a:gs pos="90000">
              <a:schemeClr val="phClr">
                <a:shade val="100000"/>
                <a:satMod val="105000"/>
              </a:schemeClr>
            </a:gs>
            <a:gs pos="100000">
              <a:schemeClr val="phClr">
                <a:shade val="80000"/>
                <a:satMod val="120000"/>
              </a:schemeClr>
            </a:gs>
          </a:gsLst>
          <a:path path="circle">
            <a:fillToRect l="100000" t="100000" r="100000" b="100000"/>
          </a:path>
        </a:gradFill>
      </a:fillStyleLst>
      <a:lnStyleLst>
        <a:ln w="10000"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38100" dist="25400" dir="5400000" rotWithShape="0">
              <a:srgbClr val="000000">
                <a:alpha val="45000"/>
              </a:srgbClr>
            </a:outerShdw>
          </a:effectLst>
          <a:scene3d>
            <a:camera prst="orthographicFront">
              <a:rot lat="0" lon="0" rev="0"/>
            </a:camera>
            <a:lightRig rig="brightRoom" dir="t"/>
          </a:scene3d>
          <a:sp3d extrusionH="12700" contourW="25400" prstMaterial="flat">
            <a:bevelT w="63500" h="152400" prst="angle"/>
            <a:contourClr>
              <a:schemeClr val="phClr">
                <a:shade val="27000"/>
                <a:satMod val="120000"/>
              </a:schemeClr>
            </a:contourClr>
          </a:sp3d>
        </a:effectStyle>
      </a:effectStyleLst>
      <a:bgFillStyleLst>
        <a:solidFill>
          <a:schemeClr val="phClr"/>
        </a:solidFill>
        <a:solidFill>
          <a:schemeClr val="phClr">
            <a:tint val="95000"/>
            <a:shade val="95000"/>
            <a:satMod val="140000"/>
          </a:schemeClr>
        </a:solidFill>
        <a:solidFill>
          <a:schemeClr val="phClr">
            <a:tint val="90000"/>
            <a:shade val="85000"/>
            <a:satMod val="160000"/>
            <a:lumMod val="110000"/>
          </a:schemeClr>
        </a:solidFill>
      </a:bgFillStyleLst>
    </a:fmtScheme>
  </a:themeElements>
  <a:objectDefaults/>
  <a:extraClrSchemeLst/>
  <a:extLst>
    <a:ext uri="{05A4C25C-085E-4340-85A3-A5531E510DB2}">
      <thm15:themeFamily xmlns:thm15="http://schemas.microsoft.com/office/thememl/2012/main" name="Basis" id="{5665723A-49BA-4B57-8411-A56F8F207965}" vid="{90E45F77-AEFC-46EF-A7C1-5B338C297B02}"/>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1:L42"/>
  <sheetViews>
    <sheetView showGridLines="0" tabSelected="1" workbookViewId="0"/>
  </sheetViews>
  <sheetFormatPr defaultRowHeight="22.5" customHeight="1" x14ac:dyDescent="0.3"/>
  <cols>
    <col min="1" max="1" width="1.875" style="3" customWidth="1"/>
    <col min="2" max="2" width="26.625" style="1" customWidth="1"/>
    <col min="3" max="3" width="15.5" style="6" customWidth="1"/>
    <col min="4" max="4" width="27.375" style="3" customWidth="1"/>
    <col min="5" max="5" width="1.125" style="3" hidden="1" customWidth="1"/>
    <col min="6" max="6" width="6.875" style="3" customWidth="1"/>
    <col min="7" max="7" width="2.5" style="3" customWidth="1"/>
    <col min="8" max="8" width="4.875" style="3" customWidth="1"/>
    <col min="9" max="9" width="46.25" style="3" customWidth="1"/>
    <col min="10" max="10" width="2.5" style="3" customWidth="1"/>
    <col min="11" max="16384" width="9" style="3"/>
  </cols>
  <sheetData>
    <row r="1" spans="2:12" ht="16.5" customHeight="1" x14ac:dyDescent="0.3">
      <c r="C1" s="2"/>
    </row>
    <row r="2" spans="2:12" ht="44.25" customHeight="1" x14ac:dyDescent="0.3">
      <c r="C2" s="2"/>
      <c r="G2" s="4"/>
      <c r="H2" s="4"/>
      <c r="I2" s="5" t="s">
        <v>37</v>
      </c>
      <c r="J2" s="4"/>
      <c r="L2" s="6"/>
    </row>
    <row r="3" spans="2:12" ht="44.25" customHeight="1" x14ac:dyDescent="0.3">
      <c r="C3" s="2"/>
      <c r="G3" s="7"/>
      <c r="H3" s="7"/>
      <c r="I3" s="8" t="s">
        <v>38</v>
      </c>
      <c r="J3" s="7"/>
    </row>
    <row r="4" spans="2:12" ht="36.75" customHeight="1" x14ac:dyDescent="0.3">
      <c r="C4" s="2"/>
      <c r="G4" s="9"/>
      <c r="H4" s="9"/>
      <c r="I4" s="9"/>
      <c r="J4" s="9"/>
    </row>
    <row r="5" spans="2:12" ht="38.25" customHeight="1" thickBot="1" x14ac:dyDescent="0.35">
      <c r="B5" s="10" t="s">
        <v>3</v>
      </c>
      <c r="C5" s="2"/>
      <c r="D5" s="11" t="s">
        <v>4</v>
      </c>
      <c r="G5" s="9"/>
      <c r="H5" s="12" t="s">
        <v>39</v>
      </c>
      <c r="I5" s="9"/>
      <c r="J5" s="9"/>
    </row>
    <row r="6" spans="2:12" ht="22.5" customHeight="1" thickBot="1" x14ac:dyDescent="0.35">
      <c r="B6" s="13">
        <v>6</v>
      </c>
      <c r="C6" s="2"/>
      <c r="D6" s="14">
        <v>7</v>
      </c>
      <c r="G6" s="9"/>
      <c r="H6" s="15" t="s">
        <v>0</v>
      </c>
      <c r="I6" s="37" t="s">
        <v>40</v>
      </c>
      <c r="J6" s="9"/>
    </row>
    <row r="7" spans="2:12" ht="25.5" customHeight="1" x14ac:dyDescent="0.3">
      <c r="C7" s="2"/>
      <c r="G7" s="9"/>
      <c r="H7" s="16"/>
      <c r="I7" s="37"/>
      <c r="J7" s="9"/>
    </row>
    <row r="8" spans="2:12" ht="22.5" customHeight="1" thickBot="1" x14ac:dyDescent="0.35">
      <c r="B8" s="10" t="s">
        <v>5</v>
      </c>
      <c r="C8" s="2"/>
      <c r="D8" s="10" t="s">
        <v>6</v>
      </c>
      <c r="G8" s="9"/>
      <c r="H8" s="17" t="s">
        <v>1</v>
      </c>
      <c r="I8" s="41" t="s">
        <v>41</v>
      </c>
      <c r="J8" s="9"/>
    </row>
    <row r="9" spans="2:12" ht="22.5" customHeight="1" thickBot="1" x14ac:dyDescent="0.35">
      <c r="B9" s="18">
        <f>IF(गैस_जोड़ें="हाँ",कुल_गैस,0)+IF(हवाई_किराया_जोड़ें="हाँ",कुल_हवाई_किराया,0)+IF(भोजन_जोड़ें="हाँ",कुल_भोजन,0)+IF(लॉजिंग_जोड़ें="हाँ",कुल_लॉजिंग,0)+कुल_मनोरंजन</f>
        <v>4380.7428571428572</v>
      </c>
      <c r="C9" s="2"/>
      <c r="D9" s="19">
        <f>कुल_ट्रिप_लागत/कुल_यात्री</f>
        <v>730.12380952380954</v>
      </c>
      <c r="E9" s="6"/>
      <c r="G9" s="9"/>
      <c r="H9" s="20"/>
      <c r="I9" s="41"/>
      <c r="J9" s="9"/>
    </row>
    <row r="10" spans="2:12" ht="22.5" customHeight="1" x14ac:dyDescent="0.3">
      <c r="C10" s="2"/>
      <c r="G10" s="9"/>
      <c r="H10" s="9"/>
      <c r="I10" s="41"/>
      <c r="J10" s="9"/>
    </row>
    <row r="11" spans="2:12" ht="22.5" customHeight="1" x14ac:dyDescent="0.3">
      <c r="C11" s="2"/>
      <c r="G11" s="9"/>
      <c r="H11" s="17" t="s">
        <v>2</v>
      </c>
      <c r="I11" s="41" t="s">
        <v>43</v>
      </c>
      <c r="J11" s="9"/>
    </row>
    <row r="12" spans="2:12" ht="22.5" customHeight="1" thickBot="1" x14ac:dyDescent="0.4">
      <c r="B12" s="21" t="s">
        <v>7</v>
      </c>
      <c r="C12" s="22" t="s">
        <v>8</v>
      </c>
      <c r="D12" s="23" t="s">
        <v>9</v>
      </c>
      <c r="G12" s="9"/>
      <c r="H12" s="20"/>
      <c r="I12" s="37"/>
      <c r="J12" s="9"/>
    </row>
    <row r="13" spans="2:12" ht="22.5" customHeight="1" x14ac:dyDescent="0.3">
      <c r="B13" s="1" t="s">
        <v>11</v>
      </c>
      <c r="C13" s="2">
        <v>690</v>
      </c>
      <c r="D13" s="38" t="s">
        <v>10</v>
      </c>
      <c r="G13" s="9"/>
      <c r="H13" s="9"/>
      <c r="I13" s="37"/>
      <c r="J13" s="9"/>
    </row>
    <row r="14" spans="2:12" ht="22.5" customHeight="1" x14ac:dyDescent="0.3">
      <c r="B14" s="1" t="s">
        <v>12</v>
      </c>
      <c r="C14" s="2">
        <v>21</v>
      </c>
      <c r="D14" s="40"/>
      <c r="G14" s="9"/>
      <c r="H14" s="9"/>
      <c r="I14" s="37"/>
      <c r="J14" s="9"/>
    </row>
    <row r="15" spans="2:12" ht="22.5" customHeight="1" x14ac:dyDescent="0.3">
      <c r="B15" s="1" t="s">
        <v>13</v>
      </c>
      <c r="C15" s="24">
        <v>4.12</v>
      </c>
      <c r="D15" s="40"/>
      <c r="G15" s="9"/>
      <c r="H15" s="9"/>
      <c r="I15" s="37"/>
      <c r="J15" s="9"/>
    </row>
    <row r="16" spans="2:12" ht="22.5" customHeight="1" thickBot="1" x14ac:dyDescent="0.35">
      <c r="B16" s="1" t="s">
        <v>14</v>
      </c>
      <c r="C16" s="2">
        <v>2</v>
      </c>
      <c r="D16" s="39"/>
      <c r="G16" s="9"/>
      <c r="H16" s="17"/>
      <c r="I16" s="37"/>
      <c r="J16" s="9"/>
    </row>
    <row r="17" spans="2:10" ht="22.5" customHeight="1" thickBot="1" x14ac:dyDescent="0.35">
      <c r="B17" s="1" t="s">
        <v>15</v>
      </c>
      <c r="C17" s="24">
        <f>((C13/C14)*C15)*C16</f>
        <v>270.74285714285713</v>
      </c>
      <c r="D17" s="25"/>
      <c r="G17" s="9"/>
      <c r="H17" s="9"/>
      <c r="I17" s="37"/>
      <c r="J17" s="9"/>
    </row>
    <row r="18" spans="2:10" ht="22.5" customHeight="1" x14ac:dyDescent="0.3">
      <c r="C18" s="26"/>
      <c r="D18" s="26"/>
      <c r="G18" s="9"/>
      <c r="H18" s="27"/>
      <c r="I18" s="28"/>
      <c r="J18" s="9"/>
    </row>
    <row r="19" spans="2:10" ht="22.5" customHeight="1" thickBot="1" x14ac:dyDescent="0.4">
      <c r="B19" s="21" t="s">
        <v>16</v>
      </c>
      <c r="C19" s="29" t="s">
        <v>8</v>
      </c>
      <c r="D19" s="23" t="s">
        <v>9</v>
      </c>
      <c r="G19" s="9"/>
      <c r="H19" s="27"/>
      <c r="I19" s="28"/>
      <c r="J19" s="9"/>
    </row>
    <row r="20" spans="2:10" ht="22.5" customHeight="1" x14ac:dyDescent="0.3">
      <c r="B20" s="1" t="s">
        <v>18</v>
      </c>
      <c r="C20" s="24">
        <v>220</v>
      </c>
      <c r="D20" s="38" t="s">
        <v>17</v>
      </c>
      <c r="G20" s="9"/>
      <c r="H20" s="9"/>
      <c r="I20" s="28"/>
      <c r="J20" s="9"/>
    </row>
    <row r="21" spans="2:10" ht="22.5" customHeight="1" thickBot="1" x14ac:dyDescent="0.35">
      <c r="B21" s="1" t="s">
        <v>19</v>
      </c>
      <c r="C21" s="24">
        <v>480</v>
      </c>
      <c r="D21" s="39"/>
      <c r="G21" s="9"/>
      <c r="H21" s="28"/>
      <c r="I21" s="9"/>
      <c r="J21" s="9"/>
    </row>
    <row r="22" spans="2:10" ht="22.5" customHeight="1" thickBot="1" x14ac:dyDescent="0.35">
      <c r="B22" s="1" t="s">
        <v>15</v>
      </c>
      <c r="C22" s="24">
        <f>(C20*कुल_यात्री)+C21</f>
        <v>1800</v>
      </c>
      <c r="D22" s="25"/>
      <c r="G22" s="9"/>
      <c r="H22" s="28"/>
      <c r="I22" s="28"/>
      <c r="J22" s="9"/>
    </row>
    <row r="23" spans="2:10" ht="22.5" customHeight="1" x14ac:dyDescent="0.3">
      <c r="C23" s="26"/>
      <c r="D23" s="26"/>
      <c r="G23" s="9"/>
      <c r="H23" s="9"/>
      <c r="I23" s="28"/>
      <c r="J23" s="9"/>
    </row>
    <row r="24" spans="2:10" ht="22.5" customHeight="1" thickBot="1" x14ac:dyDescent="0.4">
      <c r="B24" s="21" t="s">
        <v>20</v>
      </c>
      <c r="C24" s="29" t="s">
        <v>8</v>
      </c>
      <c r="D24" s="23" t="s">
        <v>9</v>
      </c>
      <c r="G24" s="9"/>
      <c r="H24" s="9"/>
      <c r="I24" s="28"/>
      <c r="J24" s="9"/>
    </row>
    <row r="25" spans="2:10" ht="22.5" customHeight="1" x14ac:dyDescent="0.3">
      <c r="B25" s="1" t="s">
        <v>21</v>
      </c>
      <c r="C25" s="24">
        <v>10</v>
      </c>
      <c r="D25" s="38" t="s">
        <v>10</v>
      </c>
      <c r="G25" s="9"/>
      <c r="H25" s="9"/>
      <c r="I25" s="9"/>
      <c r="J25" s="9"/>
    </row>
    <row r="26" spans="2:10" ht="22.5" customHeight="1" thickBot="1" x14ac:dyDescent="0.35">
      <c r="B26" s="1" t="s">
        <v>22</v>
      </c>
      <c r="C26" s="2">
        <v>3</v>
      </c>
      <c r="D26" s="39"/>
      <c r="G26" s="9"/>
      <c r="H26" s="9"/>
      <c r="I26" s="9"/>
      <c r="J26" s="9"/>
    </row>
    <row r="27" spans="2:10" ht="22.5" customHeight="1" thickBot="1" x14ac:dyDescent="0.35">
      <c r="B27" s="1" t="s">
        <v>15</v>
      </c>
      <c r="C27" s="24">
        <f>((C26*कुल_यात्री)*C25)*लंबाई</f>
        <v>1260</v>
      </c>
      <c r="D27" s="25"/>
      <c r="G27" s="9"/>
      <c r="H27" s="9"/>
      <c r="I27" s="9"/>
      <c r="J27" s="9"/>
    </row>
    <row r="28" spans="2:10" ht="22.5" customHeight="1" x14ac:dyDescent="0.3">
      <c r="C28" s="26"/>
      <c r="D28" s="26"/>
      <c r="G28" s="9"/>
      <c r="H28" s="9"/>
      <c r="I28" s="9"/>
      <c r="J28" s="9"/>
    </row>
    <row r="29" spans="2:10" ht="22.5" customHeight="1" thickBot="1" x14ac:dyDescent="0.4">
      <c r="B29" s="21" t="s">
        <v>23</v>
      </c>
      <c r="C29" s="29" t="s">
        <v>8</v>
      </c>
      <c r="D29" s="23" t="s">
        <v>9</v>
      </c>
      <c r="G29" s="9"/>
      <c r="H29" s="9"/>
      <c r="I29" s="9"/>
      <c r="J29" s="9"/>
    </row>
    <row r="30" spans="2:10" ht="22.5" customHeight="1" x14ac:dyDescent="0.3">
      <c r="B30" s="36" t="s">
        <v>42</v>
      </c>
      <c r="C30" s="24">
        <v>110</v>
      </c>
      <c r="D30" s="38" t="s">
        <v>10</v>
      </c>
      <c r="G30" s="9"/>
      <c r="H30" s="9"/>
      <c r="I30" s="9"/>
      <c r="J30" s="9"/>
    </row>
    <row r="31" spans="2:10" ht="22.5" customHeight="1" x14ac:dyDescent="0.3">
      <c r="B31" s="1" t="s">
        <v>24</v>
      </c>
      <c r="C31" s="2">
        <v>6</v>
      </c>
      <c r="D31" s="40"/>
      <c r="G31" s="9"/>
      <c r="H31" s="9"/>
      <c r="I31" s="9"/>
      <c r="J31" s="9"/>
    </row>
    <row r="32" spans="2:10" ht="22.5" customHeight="1" x14ac:dyDescent="0.3">
      <c r="B32" s="1" t="s">
        <v>25</v>
      </c>
      <c r="C32" s="2">
        <v>3</v>
      </c>
      <c r="D32" s="40"/>
      <c r="G32" s="9"/>
      <c r="H32" s="9"/>
      <c r="I32" s="9"/>
      <c r="J32" s="9"/>
    </row>
    <row r="33" spans="2:10" ht="22.5" customHeight="1" x14ac:dyDescent="0.3">
      <c r="B33" s="1" t="s">
        <v>26</v>
      </c>
      <c r="C33" s="24">
        <v>20</v>
      </c>
      <c r="D33" s="40"/>
      <c r="G33" s="9"/>
      <c r="H33" s="9"/>
      <c r="I33" s="9"/>
      <c r="J33" s="9"/>
    </row>
    <row r="34" spans="2:10" ht="22.5" customHeight="1" thickBot="1" x14ac:dyDescent="0.35">
      <c r="B34" s="1" t="s">
        <v>27</v>
      </c>
      <c r="C34" s="24">
        <v>10</v>
      </c>
      <c r="D34" s="39"/>
      <c r="G34" s="9"/>
      <c r="H34" s="9"/>
      <c r="I34" s="9"/>
      <c r="J34" s="9"/>
    </row>
    <row r="35" spans="2:10" ht="22.5" customHeight="1" thickBot="1" x14ac:dyDescent="0.35">
      <c r="B35" s="1" t="s">
        <v>15</v>
      </c>
      <c r="C35" s="24">
        <f>((C30+C33+C34)*C31)*C32</f>
        <v>2520</v>
      </c>
      <c r="D35" s="25"/>
      <c r="G35" s="9"/>
      <c r="H35" s="9"/>
      <c r="I35" s="9"/>
      <c r="J35" s="9"/>
    </row>
    <row r="36" spans="2:10" ht="22.5" customHeight="1" x14ac:dyDescent="0.3">
      <c r="C36" s="26"/>
      <c r="D36" s="26"/>
      <c r="G36" s="9"/>
      <c r="H36" s="9"/>
      <c r="I36" s="9"/>
      <c r="J36" s="9"/>
    </row>
    <row r="37" spans="2:10" ht="22.5" customHeight="1" x14ac:dyDescent="0.3">
      <c r="B37" s="21" t="s">
        <v>28</v>
      </c>
      <c r="C37" s="29" t="s">
        <v>29</v>
      </c>
      <c r="D37" s="30" t="s">
        <v>35</v>
      </c>
      <c r="E37" s="30" t="s">
        <v>36</v>
      </c>
      <c r="G37" s="9"/>
      <c r="H37" s="9"/>
      <c r="I37" s="9"/>
      <c r="J37" s="9"/>
    </row>
    <row r="38" spans="2:10" ht="22.5" customHeight="1" x14ac:dyDescent="0.3">
      <c r="B38" s="31" t="s">
        <v>30</v>
      </c>
      <c r="C38" s="32">
        <f>50*कुल_यात्री</f>
        <v>300</v>
      </c>
      <c r="D38" s="33" t="s">
        <v>17</v>
      </c>
      <c r="E38" s="34">
        <f>IF(विविध[[#This Row],[कुल में जोड़ें?]]="हाँ",विविध[[#This Row],[कुल लागत]],0)</f>
        <v>0</v>
      </c>
      <c r="F38" s="34"/>
      <c r="G38" s="9"/>
      <c r="H38" s="9"/>
      <c r="I38" s="9"/>
      <c r="J38" s="9"/>
    </row>
    <row r="39" spans="2:10" ht="22.5" customHeight="1" x14ac:dyDescent="0.3">
      <c r="B39" s="31" t="s">
        <v>31</v>
      </c>
      <c r="C39" s="32">
        <v>100</v>
      </c>
      <c r="D39" s="33" t="s">
        <v>10</v>
      </c>
      <c r="E39" s="34">
        <f>IF(विविध[[#This Row],[कुल में जोड़ें?]]="हाँ",विविध[[#This Row],[कुल लागत]],0)</f>
        <v>100</v>
      </c>
      <c r="F39" s="34"/>
      <c r="G39" s="9"/>
      <c r="H39" s="9"/>
      <c r="I39" s="9"/>
      <c r="J39" s="9"/>
    </row>
    <row r="40" spans="2:10" ht="22.5" customHeight="1" x14ac:dyDescent="0.3">
      <c r="B40" s="31" t="s">
        <v>32</v>
      </c>
      <c r="C40" s="32">
        <v>80</v>
      </c>
      <c r="D40" s="33" t="s">
        <v>10</v>
      </c>
      <c r="E40" s="34">
        <f>IF(विविध[[#This Row],[कुल में जोड़ें?]]="हाँ",विविध[[#This Row],[कुल लागत]],0)</f>
        <v>80</v>
      </c>
      <c r="F40" s="34"/>
      <c r="G40" s="9"/>
      <c r="H40" s="9"/>
      <c r="I40" s="9"/>
      <c r="J40" s="9"/>
    </row>
    <row r="41" spans="2:10" ht="22.5" customHeight="1" x14ac:dyDescent="0.3">
      <c r="B41" s="31" t="s">
        <v>33</v>
      </c>
      <c r="C41" s="32">
        <f>25*कुल_यात्री</f>
        <v>150</v>
      </c>
      <c r="D41" s="33" t="s">
        <v>10</v>
      </c>
      <c r="E41" s="34">
        <f>IF(विविध[[#This Row],[कुल में जोड़ें?]]="हाँ",विविध[[#This Row],[कुल लागत]],0)</f>
        <v>150</v>
      </c>
      <c r="F41" s="34"/>
      <c r="G41" s="9"/>
      <c r="H41" s="9"/>
      <c r="I41" s="9"/>
      <c r="J41" s="9"/>
    </row>
    <row r="42" spans="2:10" ht="22.5" customHeight="1" x14ac:dyDescent="0.3">
      <c r="B42" s="31" t="s">
        <v>34</v>
      </c>
      <c r="C42" s="32">
        <f>SUBTOTAL(109,विविध[लागत])</f>
        <v>330</v>
      </c>
      <c r="D42" s="35"/>
      <c r="E42" s="35"/>
      <c r="F42" s="35"/>
      <c r="G42" s="9"/>
      <c r="H42" s="9"/>
      <c r="I42" s="9"/>
      <c r="J42" s="9"/>
    </row>
  </sheetData>
  <mergeCells count="8">
    <mergeCell ref="I6:I7"/>
    <mergeCell ref="D20:D21"/>
    <mergeCell ref="D13:D16"/>
    <mergeCell ref="D30:D34"/>
    <mergeCell ref="D25:D26"/>
    <mergeCell ref="I8:I10"/>
    <mergeCell ref="I11:I15"/>
    <mergeCell ref="I16:I17"/>
  </mergeCells>
  <pageMargins left="0.25" right="0.25" top="0.75" bottom="0.75" header="0.3" footer="0.3"/>
  <pageSetup scale="73" fitToHeight="0" orientation="portrait" r:id="rId1"/>
  <ignoredErrors>
    <ignoredError sqref="H6:H9 H11:H12" numberStoredAsText="1"/>
  </ignoredErrors>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कार्यपत्रक</vt:lpstr>
      </vt:variant>
      <vt:variant>
        <vt:i4>1</vt:i4>
      </vt:variant>
      <vt:variant>
        <vt:lpstr>नामांकित श्रेणियाँ</vt:lpstr>
      </vt:variant>
      <vt:variant>
        <vt:i4>12</vt:i4>
      </vt:variant>
    </vt:vector>
  </HeadingPairs>
  <TitlesOfParts>
    <vt:vector size="13" baseType="lpstr">
      <vt:lpstr>यात्रा नियोजक</vt:lpstr>
      <vt:lpstr>कुल_गैस</vt:lpstr>
      <vt:lpstr>कुल_ट्रिप_लागत</vt:lpstr>
      <vt:lpstr>कुल_भोजन</vt:lpstr>
      <vt:lpstr>कुल_मनोरंजन</vt:lpstr>
      <vt:lpstr>कुल_यात्री</vt:lpstr>
      <vt:lpstr>कुल_लॉजिंग</vt:lpstr>
      <vt:lpstr>कुल_हवाई_किराया</vt:lpstr>
      <vt:lpstr>गैस_जोड़ें</vt:lpstr>
      <vt:lpstr>भोजन_जोड़ें</vt:lpstr>
      <vt:lpstr>लंबाई</vt:lpstr>
      <vt:lpstr>लॉजिंग_जोड़ें</vt:lpstr>
      <vt:lpstr>हवाई_किराया_जोड़ें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2013-12-30T06:49:03Z</dcterms:created>
  <dcterms:modified xsi:type="dcterms:W3CDTF">2014-02-18T08:29:06Z</dcterms:modified>
</cp:coreProperties>
</file>