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04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1600" windowHeight="10185" xr2:uid="{00000000-000D-0000-FFFF-FFFF00000000}"/>
  </bookViews>
  <sheets>
    <sheet name="סיכום תקציב" sheetId="1" r:id="rId1"/>
    <sheet name="הכנסות חודשיות" sheetId="5" r:id="rId2"/>
    <sheet name="הוצאות חודשיות" sheetId="3" r:id="rId3"/>
    <sheet name="הוצאות בסמסטר" sheetId="4" r:id="rId4"/>
  </sheets>
  <definedNames>
    <definedName name="NetMonthlyExpenses">'סיכום תקציב'!$B$8</definedName>
    <definedName name="NetMonthlyIncome">'סיכום תקציב'!$B$6</definedName>
    <definedName name="PercentageOfIncomeSpent">'סיכום תקציב'!$B$3</definedName>
    <definedName name="RowTitleRegion1..B3">'סיכום תקציב'!$B$2</definedName>
    <definedName name="RowTitleRegion2..B6">'סיכום תקציב'!$B$5</definedName>
    <definedName name="RowTitleRegion3..B8">'סיכום תקציב'!$B$7</definedName>
    <definedName name="RowTitleRegion4..B10">'סיכום תקציב'!$B$9</definedName>
    <definedName name="Total_MonthlyExpenses">MonthlyExpenses[[#Totals],[סכום]]</definedName>
    <definedName name="Total_MonthlyIncome">MonthlyIncome[[#Totals],[סכום]]</definedName>
    <definedName name="Total_SemesterExpenses">SemesterExpenses[[#Totals],[לחודש]]</definedName>
    <definedName name="Workbook_Title">'סיכום תקציב'!$B$1</definedName>
    <definedName name="_xlnm.Print_Titles" localSheetId="3">'הוצאות בסמסטר'!$3:$3</definedName>
    <definedName name="_xlnm.Print_Titles" localSheetId="2">'הוצאות חודשיות'!$3:$3</definedName>
    <definedName name="_xlnm.Print_Titles" localSheetId="1">'הכנסות חודשיות'!$3:$3</definedName>
    <definedName name="יתרה">'סיכום תקציב'!$B$10</definedName>
    <definedName name="כותרת2" localSheetId="1">MonthlyIncome[[#Headers],[פריט]]</definedName>
    <definedName name="כותרת3">MonthlyExpenses[[#Headers],[פריט]]</definedName>
    <definedName name="כותרת4">SemesterExpenses[[#Headers],[פריט]]</definedName>
  </definedNames>
  <calcPr calcId="171027"/>
  <fileRecoveryPr autoRecover="0"/>
</workbook>
</file>

<file path=xl/calcChain.xml><?xml version="1.0" encoding="utf-8"?>
<calcChain xmlns="http://schemas.openxmlformats.org/spreadsheetml/2006/main">
  <c r="C10" i="4" l="1"/>
  <c r="D5" i="4"/>
  <c r="D6" i="4"/>
  <c r="D7" i="4"/>
  <c r="D8" i="4"/>
  <c r="D9" i="4"/>
  <c r="D4" i="4"/>
  <c r="D10" i="4" s="1"/>
  <c r="C8" i="5"/>
  <c r="C15" i="3"/>
  <c r="B1" i="5" l="1"/>
  <c r="B1" i="4" l="1"/>
  <c r="B1" i="3"/>
  <c r="B8" i="1" l="1"/>
  <c r="B6" i="1"/>
  <c r="B10" i="1" l="1"/>
  <c r="B3" i="1" l="1"/>
  <c r="B4" i="1"/>
</calcChain>
</file>

<file path=xl/sharedStrings.xml><?xml version="1.0" encoding="utf-8"?>
<sst xmlns="http://schemas.openxmlformats.org/spreadsheetml/2006/main" count="41" uniqueCount="35">
  <si>
    <t>התקציב שלי לאוניברסיטה</t>
  </si>
  <si>
    <t>אחוז ההוצאות מתוך ההכנסות</t>
  </si>
  <si>
    <t>הכנסות חודשיות נטו</t>
  </si>
  <si>
    <t>הוצאות חודשיות נטו</t>
  </si>
  <si>
    <t>יתרה</t>
  </si>
  <si>
    <t>תרשים טורים מקובץ באשכולות שמשווה בין ההכנסות החודשיות להוצאות החודשיות נמצא בתא זה.</t>
  </si>
  <si>
    <t>הכנסות חודשיות</t>
  </si>
  <si>
    <t>פריט</t>
  </si>
  <si>
    <t>הכנסה קבועה</t>
  </si>
  <si>
    <t>עזרה כספית</t>
  </si>
  <si>
    <t>הלוואות</t>
  </si>
  <si>
    <t>הכנסה אחרת</t>
  </si>
  <si>
    <t>סכום</t>
  </si>
  <si>
    <t>הוצאות חודשיות</t>
  </si>
  <si>
    <t>שכ"ד</t>
  </si>
  <si>
    <t>שירותים ציבוריים</t>
  </si>
  <si>
    <t>טלפון נייד</t>
  </si>
  <si>
    <t>מצרכים</t>
  </si>
  <si>
    <t>הוצאות רכב</t>
  </si>
  <si>
    <t>הלוואות סטודנט</t>
  </si>
  <si>
    <t>כרטיסי אשראי</t>
  </si>
  <si>
    <t>ביטוח</t>
  </si>
  <si>
    <t>תספורות</t>
  </si>
  <si>
    <t>בידור</t>
  </si>
  <si>
    <t>שונות</t>
  </si>
  <si>
    <t>הוצאות בסמסטר*</t>
  </si>
  <si>
    <t>שכר לימוד</t>
  </si>
  <si>
    <t>עלויות מעבדה</t>
  </si>
  <si>
    <t>ספרים</t>
  </si>
  <si>
    <t>פיקדונות</t>
  </si>
  <si>
    <t>תחבורה</t>
  </si>
  <si>
    <t>עלויות אחרות</t>
  </si>
  <si>
    <t>* על בסיס סמסטר של 4 חודשים</t>
  </si>
  <si>
    <t>לחודש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</si>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</sst>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5" formatCode="&quot;₪&quot;\ #,##0;&quot;₪&quot;\ \-#,##0"/>
    <numFmt numFmtId="41" formatCode="_ * #,##0_ ;_ * \-#,##0_ ;_ * &quot;-&quot;_ ;_ @_ "/>
    <numFmt numFmtId="43" formatCode="_ * #,##0.00_ ;_ * \-#,##0.00_ ;_ * &quot;-&quot;??_ ;_ @_ "/>
    <numFmt numFmtId="164" formatCode="&quot;$&quot;#,##0_);[Red]\(&quot;$&quot;#,##0\)"/>
    <numFmt numFmtId="165" formatCode="&quot;₪&quot;\ #,##0"/>
    <numFmt numFmtId="166" formatCode="&quot;₪&quot;\ #,##0.00"/>
  </numFmts>
  <fonts count="33" x14ac:knownFonts="1">
    <font>
      <sz val="11"/>
      <color theme="0" tint="-0.14993743705557422"/>
      <name val="Tahoma"/>
      <family val="2"/>
    </font>
    <font>
      <sz val="11"/>
      <color theme="0" tint="-0.14996795556505021"/>
      <name val="Tahoma"/>
      <family val="2"/>
    </font>
    <font>
      <sz val="14"/>
      <color theme="0" tint="-0.499984740745262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40"/>
      <color theme="0" tint="-0.249977111117893"/>
      <name val="Tahoma"/>
      <family val="2"/>
    </font>
    <font>
      <sz val="11"/>
      <color theme="0" tint="-0.14996795556505021"/>
      <name val="Tahoma"/>
      <family val="2"/>
    </font>
    <font>
      <sz val="18"/>
      <color theme="0" tint="-0.499984740745262"/>
      <name val="Tahoma"/>
      <family val="2"/>
    </font>
    <font>
      <sz val="14"/>
      <color theme="0" tint="-0.499984740745262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11"/>
      <color theme="1"/>
      <name val="Tahoma"/>
      <family val="2"/>
    </font>
    <font>
      <sz val="11"/>
      <color theme="0" tint="-0.499984740745262"/>
      <name val="Tahoma"/>
      <family val="2"/>
    </font>
    <font>
      <sz val="11"/>
      <color theme="0" tint="-0.14999847407452621"/>
      <name val="Tahoma"/>
      <family val="2"/>
    </font>
    <font>
      <sz val="11"/>
      <color theme="0" tint="-0.14993743705557422"/>
      <name val="Tahoma"/>
      <family val="2"/>
    </font>
    <font>
      <sz val="11"/>
      <color rgb="FF006100"/>
      <name val="Tahoma"/>
      <family val="2"/>
    </font>
    <font>
      <sz val="11"/>
      <color rgb="FF9C570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sz val="11"/>
      <color rgb="FFFF0000"/>
      <name val="Tahoma"/>
      <family val="2"/>
    </font>
    <font>
      <sz val="11"/>
      <color rgb="FF3F3F3F"/>
      <name val="Tahoma"/>
      <family val="2"/>
    </font>
    <font>
      <sz val="11"/>
      <color rgb="FF3F3F76"/>
      <name val="Tahoma"/>
      <family val="2"/>
    </font>
    <font>
      <b/>
      <sz val="11"/>
      <color theme="0"/>
      <name val="Tahoma"/>
      <family val="2"/>
    </font>
    <font>
      <sz val="11"/>
      <color rgb="FFFA7D00"/>
      <name val="Tahoma"/>
      <family val="2"/>
    </font>
    <font>
      <sz val="40"/>
      <color theme="0" tint="-0.24994659260841701"/>
      <name val="Tahoma"/>
      <family val="2"/>
    </font>
    <font>
      <b/>
      <sz val="11"/>
      <color theme="3"/>
      <name val="Tahoma"/>
      <family val="2"/>
    </font>
    <font>
      <sz val="28"/>
      <color theme="0"/>
      <name val="Tahoma"/>
      <family val="2"/>
    </font>
    <font>
      <sz val="11"/>
      <name val="Tahoma"/>
      <family val="2"/>
    </font>
    <font>
      <sz val="11"/>
      <color theme="0" tint="-0.14996795556505021"/>
      <name val="Tahoma"/>
      <family val="2"/>
    </font>
    <font>
      <sz val="40"/>
      <color theme="0" tint="-0.24994659260841701"/>
      <name val="Tahoma"/>
      <family val="2"/>
    </font>
    <font>
      <sz val="14"/>
      <color theme="0" tint="-0.499984740745262"/>
      <name val="Tahoma"/>
      <family val="2"/>
    </font>
    <font>
      <sz val="11"/>
      <color theme="1"/>
      <name val="Tahoma"/>
      <family val="2"/>
    </font>
    <font>
      <sz val="28"/>
      <color theme="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3">
    <xf numFmtId="0" fontId="0" fillId="2" borderId="0">
      <alignment vertical="center" wrapText="1" readingOrder="2"/>
    </xf>
    <xf numFmtId="165" fontId="27" fillId="0" borderId="0" applyFont="0" applyFill="0" applyBorder="0">
      <alignment horizontal="left" vertical="center" indent="1" readingOrder="1"/>
    </xf>
    <xf numFmtId="9" fontId="26" fillId="2" borderId="0" applyFont="0" applyBorder="0">
      <alignment horizontal="left" vertical="center"/>
    </xf>
    <xf numFmtId="0" fontId="24" fillId="0" borderId="0" applyFill="0">
      <alignment vertical="center" readingOrder="2"/>
    </xf>
    <xf numFmtId="0" fontId="8" fillId="0" borderId="0" applyFill="0">
      <alignment readingOrder="2"/>
    </xf>
    <xf numFmtId="0" fontId="8" fillId="0" borderId="0" applyFill="0">
      <alignment vertical="center"/>
    </xf>
    <xf numFmtId="0" fontId="20" fillId="0" borderId="1" applyNumberFormat="0" applyFill="0" applyAlignment="0">
      <alignment readingOrder="2"/>
    </xf>
    <xf numFmtId="0" fontId="12" fillId="0" borderId="0" applyNumberFormat="0" applyFill="0">
      <alignment vertical="center" readingOrder="2"/>
    </xf>
    <xf numFmtId="0" fontId="11" fillId="0" borderId="0" applyNumberFormat="0" applyFill="0" applyBorder="0" applyAlignment="0">
      <alignment readingOrder="2"/>
    </xf>
    <xf numFmtId="164" fontId="26" fillId="2" borderId="0">
      <alignment horizontal="left" vertical="top"/>
    </xf>
    <xf numFmtId="5" fontId="26" fillId="2" borderId="0" applyFont="0" applyBorder="0" applyProtection="0">
      <alignment horizontal="right" vertical="center" readingOrder="1"/>
    </xf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25" fillId="0" borderId="2" applyNumberFormat="0" applyFill="0" applyAlignment="0" applyProtection="0"/>
    <xf numFmtId="0" fontId="25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7" fillId="4" borderId="0" applyNumberFormat="0" applyBorder="0" applyAlignment="0" applyProtection="0"/>
    <xf numFmtId="0" fontId="16" fillId="5" borderId="0" applyNumberFormat="0" applyBorder="0" applyAlignment="0" applyProtection="0"/>
    <xf numFmtId="0" fontId="21" fillId="6" borderId="3" applyNumberFormat="0" applyAlignment="0" applyProtection="0"/>
    <xf numFmtId="0" fontId="18" fillId="7" borderId="3" applyNumberFormat="0" applyAlignment="0" applyProtection="0"/>
    <xf numFmtId="0" fontId="23" fillId="0" borderId="4" applyNumberFormat="0" applyFill="0" applyAlignment="0" applyProtection="0"/>
    <xf numFmtId="0" fontId="22" fillId="8" borderId="5" applyNumberFormat="0" applyAlignment="0" applyProtection="0"/>
    <xf numFmtId="0" fontId="19" fillId="0" borderId="0" applyNumberFormat="0" applyFill="0" applyBorder="0" applyAlignment="0" applyProtection="0"/>
  </cellStyleXfs>
  <cellXfs count="36">
    <xf numFmtId="0" fontId="0" fillId="2" borderId="0" xfId="0">
      <alignment vertical="center" wrapText="1" readingOrder="2"/>
    </xf>
    <xf numFmtId="0" fontId="1" fillId="2" borderId="0" xfId="0" applyFont="1" applyAlignment="1">
      <alignment horizontal="right" vertical="center" wrapText="1" readingOrder="2"/>
    </xf>
    <xf numFmtId="0" fontId="1" fillId="2" borderId="0" xfId="0" applyFont="1">
      <alignment vertical="center" wrapText="1" readingOrder="2"/>
    </xf>
    <xf numFmtId="0" fontId="4" fillId="2" borderId="0" xfId="0" applyFont="1" applyFill="1" applyAlignment="1">
      <alignment horizontal="right" vertical="center" readingOrder="2"/>
    </xf>
    <xf numFmtId="0" fontId="6" fillId="2" borderId="0" xfId="0" applyFont="1">
      <alignment vertical="center" wrapText="1" readingOrder="2"/>
    </xf>
    <xf numFmtId="0" fontId="7" fillId="2" borderId="0" xfId="0" applyFont="1" applyFill="1" applyAlignment="1">
      <alignment horizontal="right" vertical="center" readingOrder="2"/>
    </xf>
    <xf numFmtId="0" fontId="8" fillId="2" borderId="0" xfId="5" applyFont="1" applyFill="1" applyAlignment="1">
      <alignment horizontal="right" vertical="center" readingOrder="2"/>
    </xf>
    <xf numFmtId="0" fontId="6" fillId="2" borderId="0" xfId="0" applyFont="1" applyAlignment="1">
      <alignment horizontal="right" vertical="center" wrapText="1" readingOrder="2"/>
    </xf>
    <xf numFmtId="0" fontId="9" fillId="2" borderId="0" xfId="0" applyFont="1" applyFill="1" applyAlignment="1">
      <alignment horizontal="right" vertical="center" readingOrder="2"/>
    </xf>
    <xf numFmtId="0" fontId="6" fillId="2" borderId="0" xfId="0" applyFont="1" applyAlignment="1">
      <alignment horizontal="center" vertical="center" wrapText="1" readingOrder="2"/>
    </xf>
    <xf numFmtId="0" fontId="10" fillId="2" borderId="0" xfId="0" applyFont="1" applyFill="1" applyAlignment="1">
      <alignment horizontal="right" vertical="center" readingOrder="2"/>
    </xf>
    <xf numFmtId="0" fontId="13" fillId="2" borderId="0" xfId="0" applyFont="1" applyFill="1" applyAlignment="1">
      <alignment horizontal="right" vertical="center" readingOrder="2"/>
    </xf>
    <xf numFmtId="165" fontId="6" fillId="2" borderId="0" xfId="1" applyFont="1" applyFill="1">
      <alignment horizontal="left" vertical="center" indent="1" readingOrder="1"/>
    </xf>
    <xf numFmtId="0" fontId="13" fillId="2" borderId="0" xfId="0" applyFont="1" applyFill="1" applyAlignment="1">
      <alignment vertical="center" readingOrder="2"/>
    </xf>
    <xf numFmtId="165" fontId="13" fillId="2" borderId="0" xfId="0" applyNumberFormat="1" applyFont="1" applyAlignment="1">
      <alignment horizontal="left" vertical="center" indent="1" readingOrder="1"/>
    </xf>
    <xf numFmtId="0" fontId="13" fillId="2" borderId="0" xfId="0" applyFont="1">
      <alignment vertical="center" wrapText="1" readingOrder="2"/>
    </xf>
    <xf numFmtId="0" fontId="5" fillId="2" borderId="0" xfId="0" applyFont="1" applyFill="1" applyAlignment="1">
      <alignment horizontal="right" vertical="center" readingOrder="2"/>
    </xf>
    <xf numFmtId="0" fontId="12" fillId="2" borderId="0" xfId="7" applyFont="1" applyFill="1" applyAlignment="1">
      <alignment horizontal="right" vertical="center" readingOrder="2"/>
    </xf>
    <xf numFmtId="0" fontId="28" fillId="2" borderId="0" xfId="0" applyFont="1" applyAlignment="1">
      <alignment horizontal="right" vertical="center" wrapText="1" readingOrder="2"/>
    </xf>
    <xf numFmtId="0" fontId="29" fillId="2" borderId="0" xfId="3" applyFont="1" applyFill="1" applyAlignment="1">
      <alignment horizontal="right" vertical="center" readingOrder="2"/>
    </xf>
    <xf numFmtId="0" fontId="28" fillId="2" borderId="0" xfId="0" applyFont="1">
      <alignment vertical="center" wrapText="1" readingOrder="2"/>
    </xf>
    <xf numFmtId="0" fontId="30" fillId="2" borderId="0" xfId="4" applyFont="1" applyFill="1" applyAlignment="1">
      <alignment horizontal="right" readingOrder="2"/>
    </xf>
    <xf numFmtId="0" fontId="31" fillId="2" borderId="0" xfId="8" applyNumberFormat="1" applyFont="1" applyFill="1" applyAlignment="1">
      <alignment horizontal="right" vertical="center" wrapText="1" readingOrder="2"/>
    </xf>
    <xf numFmtId="9" fontId="32" fillId="2" borderId="0" xfId="2" applyFont="1" applyFill="1" applyAlignment="1">
      <alignment horizontal="right" vertical="center" readingOrder="2"/>
    </xf>
    <xf numFmtId="0" fontId="28" fillId="2" borderId="1" xfId="6" applyFont="1" applyFill="1" applyAlignment="1">
      <alignment horizontal="right" vertical="center" wrapText="1" readingOrder="2"/>
    </xf>
    <xf numFmtId="0" fontId="30" fillId="2" borderId="0" xfId="4" applyFont="1" applyFill="1" applyAlignment="1">
      <alignment horizontal="right" readingOrder="2"/>
    </xf>
    <xf numFmtId="5" fontId="32" fillId="2" borderId="0" xfId="10" applyFont="1" applyFill="1" applyAlignment="1">
      <alignment horizontal="right" vertical="center" readingOrder="1"/>
    </xf>
    <xf numFmtId="5" fontId="32" fillId="2" borderId="0" xfId="10" applyFont="1" applyAlignment="1">
      <alignment horizontal="right" vertical="center" readingOrder="1"/>
    </xf>
    <xf numFmtId="166" fontId="13" fillId="2" borderId="0" xfId="0" applyNumberFormat="1" applyFont="1" applyFill="1" applyAlignment="1">
      <alignment horizontal="left" vertical="center" indent="1" readingOrder="1"/>
    </xf>
    <xf numFmtId="0" fontId="2" fillId="2" borderId="0" xfId="5" applyFont="1" applyFill="1" applyAlignment="1">
      <alignment horizontal="right" vertical="center" readingOrder="2"/>
    </xf>
    <xf numFmtId="0" fontId="1" fillId="2" borderId="0" xfId="0" applyFont="1" applyAlignment="1">
      <alignment horizontal="center" vertical="center" wrapText="1" readingOrder="2"/>
    </xf>
    <xf numFmtId="0" fontId="0" fillId="2" borderId="0" xfId="0" applyFont="1">
      <alignment vertical="center" wrapText="1" readingOrder="2"/>
    </xf>
    <xf numFmtId="165" fontId="1" fillId="2" borderId="0" xfId="1" applyFont="1" applyFill="1">
      <alignment horizontal="left" vertical="center" indent="1" readingOrder="1"/>
    </xf>
    <xf numFmtId="0" fontId="3" fillId="2" borderId="0" xfId="0" applyFont="1" applyFill="1" applyAlignment="1">
      <alignment horizontal="right" vertical="center" readingOrder="2"/>
    </xf>
    <xf numFmtId="0" fontId="0" fillId="2" borderId="0" xfId="0" applyFont="1" applyAlignment="1">
      <alignment vertical="center" wrapText="1" readingOrder="2"/>
    </xf>
    <xf numFmtId="166" fontId="0" fillId="2" borderId="0" xfId="0" applyNumberFormat="1" applyFont="1" applyAlignment="1">
      <alignment horizontal="right" vertical="center" wrapText="1" indent="1" readingOrder="1"/>
    </xf>
  </cellXfs>
  <cellStyles count="23">
    <cellStyle name="Comma" xfId="11" builtinId="3" customBuiltin="1"/>
    <cellStyle name="Currency" xfId="1" builtinId="4" customBuiltin="1"/>
    <cellStyle name="Normal" xfId="0" builtinId="0" customBuiltin="1"/>
    <cellStyle name="Percent" xfId="2" builtinId="5" customBuiltin="1"/>
    <cellStyle name="הערה" xfId="7" builtinId="10" customBuiltin="1"/>
    <cellStyle name="חישוב" xfId="19" builtinId="22" customBuiltin="1"/>
    <cellStyle name="טוב" xfId="15" builtinId="26" customBuiltin="1"/>
    <cellStyle name="טקסט אזהרה" xfId="22" builtinId="11" customBuiltin="1"/>
    <cellStyle name="טקסט הסברי" xfId="8" builtinId="53" customBuiltin="1"/>
    <cellStyle name="כותרת" xfId="3" builtinId="15" customBuiltin="1"/>
    <cellStyle name="כותרת 1" xfId="4" builtinId="16" customBuiltin="1"/>
    <cellStyle name="כותרת 2" xfId="5" builtinId="17" customBuiltin="1"/>
    <cellStyle name="כותרת 3" xfId="13" builtinId="18" customBuiltin="1"/>
    <cellStyle name="כותרת 4" xfId="14" builtinId="19" customBuiltin="1"/>
    <cellStyle name="מטבע [0]" xfId="10" builtinId="7" customBuiltin="1"/>
    <cellStyle name="ניטראלי" xfId="17" builtinId="28" customBuiltin="1"/>
    <cellStyle name="סה&quot;כ" xfId="9" builtinId="25" customBuiltin="1"/>
    <cellStyle name="פלט" xfId="6" builtinId="21" customBuiltin="1"/>
    <cellStyle name="פסיק [0]" xfId="12" builtinId="6" customBuiltin="1"/>
    <cellStyle name="קלט" xfId="18" builtinId="20" customBuiltin="1"/>
    <cellStyle name="רע" xfId="16" builtinId="27" customBuiltin="1"/>
    <cellStyle name="תא מסומן" xfId="21" builtinId="23" customBuiltin="1"/>
    <cellStyle name="תא מקושר" xfId="20" builtinId="24" customBuiltin="1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numFmt numFmtId="166" formatCode="&quot;₪&quot;\ #,##0.00"/>
      <alignment horizontal="right" vertical="center" textRotation="0" wrapText="1" indent="1" justifyLastLine="0" shrinkToFit="0" readingOrder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numFmt numFmtId="166" formatCode="&quot;₪&quot;\ #,##0.00"/>
      <alignment horizontal="right" vertical="center" textRotation="0" wrapText="1" indent="1" justifyLastLine="0" shrinkToFit="0" readingOrder="1"/>
    </dxf>
    <dxf>
      <font>
        <strike val="0"/>
        <outline val="0"/>
        <shadow val="0"/>
        <u val="none"/>
        <vertAlign val="baseline"/>
        <color theme="0" tint="-0.14996795556505021"/>
        <name val="Tahoma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color theme="0" tint="-0.14996795556505021"/>
        <name val="Tahoma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b/>
        <strike val="0"/>
        <outline val="0"/>
        <shadow val="0"/>
        <u val="none"/>
        <vertAlign val="baseline"/>
        <sz val="11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horizontal="general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fill>
        <patternFill>
          <fgColor indexed="64"/>
          <bgColor theme="1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numFmt numFmtId="166" formatCode="&quot;₪&quot;\ #,##0.00"/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color theme="0" tint="-0.14996795556505021"/>
        <name val="Tahoma"/>
        <family val="2"/>
        <scheme val="none"/>
      </font>
      <fill>
        <patternFill patternType="solid">
          <fgColor indexed="64"/>
          <bgColor theme="1"/>
        </patternFill>
      </fill>
    </dxf>
    <dxf>
      <font>
        <strike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numFmt numFmtId="165" formatCode="&quot;₪&quot;\ #,##0"/>
      <alignment horizontal="left" vertical="center" textRotation="0" wrapText="0" indent="1" justifyLastLine="0" shrinkToFit="0" readingOrder="1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  <fill>
        <patternFill patternType="solid">
          <fgColor indexed="64"/>
          <bgColor theme="1"/>
        </patternFill>
      </fill>
      <alignment horizontal="righ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0" tint="-0.14999847407452621"/>
        <name val="Tahoma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</dxf>
    <dxf>
      <font>
        <strike val="0"/>
        <outline val="0"/>
        <shadow val="0"/>
        <u val="none"/>
        <vertAlign val="baseline"/>
        <sz val="10.5"/>
        <color rgb="FFD9D9D9"/>
        <name val="Tahoma"/>
        <family val="2"/>
        <scheme val="none"/>
      </font>
      <fill>
        <patternFill>
          <fgColor rgb="FF000000"/>
          <bgColor rgb="FF000000"/>
        </patternFill>
      </fill>
      <alignment vertical="center" textRotation="0" wrapTex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border diagonalUp="0" diagonalDown="0">
        <left/>
        <right/>
        <top style="thin">
          <color theme="1" tint="0.14993743705557422"/>
        </top>
        <bottom style="thin">
          <color theme="1" tint="0.14996795556505021"/>
        </bottom>
        <vertical/>
        <horizontal style="thin">
          <color theme="1" tint="0.14993743705557422"/>
        </horizontal>
      </border>
    </dxf>
    <dxf>
      <border diagonalUp="0" diagonalDown="0">
        <left/>
        <right/>
        <top style="thin">
          <color theme="1" tint="0.24994659260841701"/>
        </top>
        <bottom style="thin">
          <color theme="1" tint="0.24994659260841701"/>
        </bottom>
        <vertical/>
        <horizontal style="thin">
          <color theme="1" tint="0.24994659260841701"/>
        </horizontal>
      </border>
    </dxf>
    <dxf>
      <border diagonalUp="0" diagonalDown="0">
        <left/>
        <right/>
        <top style="thin">
          <color theme="0" tint="-0.499984740745262"/>
        </top>
        <bottom/>
        <vertical/>
        <horizontal/>
      </border>
    </dxf>
    <dxf>
      <border diagonalUp="0" diagonalDown="0">
        <left/>
        <right/>
        <top/>
        <bottom style="thin">
          <color theme="0" tint="-0.499984740745262"/>
        </bottom>
        <vertical/>
        <horizontal/>
      </border>
    </dxf>
    <dxf>
      <font>
        <strike val="0"/>
        <u val="none"/>
        <color theme="0"/>
      </font>
      <fill>
        <patternFill>
          <bgColor theme="1"/>
        </patternFill>
      </fill>
    </dxf>
  </dxfs>
  <tableStyles count="1" defaultTableStyle="התקציב שלי לאוניברסיטה" defaultPivotStyle="PivotStyleLight16">
    <tableStyle name="התקציב שלי לאוניברסיטה" pivot="0" count="5" xr9:uid="{00000000-0011-0000-FFFF-FFFF00000000}">
      <tableStyleElement type="wholeTable" dxfId="26"/>
      <tableStyleElement type="headerRow" dxfId="25"/>
      <tableStyleElement type="totalRow" dxfId="24"/>
      <tableStyleElement type="firstRowStripe" dxfId="23"/>
      <tableStyleElement type="secondRowStrip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45"/>
    </mc:Choice>
    <mc:Fallback>
      <c:style val="4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4">
                    <a:lumMod val="40000"/>
                    <a:lumOff val="60000"/>
                  </a:schemeClr>
                </a:gs>
                <a:gs pos="100000">
                  <a:schemeClr val="accent4"/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8700000"/>
              </a:lightRig>
            </a:scene3d>
            <a:sp3d>
              <a:bevelT w="190500" h="38100"/>
            </a:sp3d>
          </c:spPr>
          <c:invertIfNegative val="0"/>
          <c:dPt>
            <c:idx val="0"/>
            <c:invertIfNegative val="0"/>
            <c:bubble3D val="0"/>
            <c:spPr>
              <a:gradFill rotWithShape="1">
                <a:gsLst>
                  <a:gs pos="0">
                    <a:schemeClr val="accent4">
                      <a:lumMod val="40000"/>
                      <a:lumOff val="60000"/>
                    </a:schemeClr>
                  </a:gs>
                  <a:gs pos="100000">
                    <a:schemeClr val="accent4"/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1-F13D-41DA-8641-42D8E97FAA67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>
                      <a:lumMod val="60000"/>
                      <a:lumOff val="40000"/>
                    </a:schemeClr>
                  </a:gs>
                  <a:gs pos="100000">
                    <a:schemeClr val="accent1"/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/>
                <a:lightRig rig="balanced" dir="t">
                  <a:rot lat="0" lon="0" rev="8700000"/>
                </a:lightRig>
              </a:scene3d>
              <a:sp3d>
                <a:bevelT w="190500" h="38100"/>
              </a:sp3d>
            </c:spPr>
            <c:extLst>
              <c:ext xmlns:c16="http://schemas.microsoft.com/office/drawing/2014/chart" uri="{C3380CC4-5D6E-409C-BE32-E72D297353CC}">
                <c16:uniqueId val="{00000003-F13D-41DA-8641-42D8E97FAA6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הכנסות</c:v>
              </c:pt>
              <c:pt idx="1">
                <c:v>הוצאות</c:v>
              </c:pt>
            </c:strLit>
          </c:cat>
          <c:val>
            <c:numRef>
              <c:f>('סיכום תקציב'!$B$6,'סיכום תקציב'!$B$8)</c:f>
              <c:numCache>
                <c:formatCode>"₪"#,##0_);\("₪"#,##0\)</c:formatCode>
                <c:ptCount val="2"/>
                <c:pt idx="0">
                  <c:v>2750</c:v>
                </c:pt>
                <c:pt idx="1">
                  <c:v>1770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3D-41DA-8641-42D8E97FA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7"/>
        <c:axId val="67593344"/>
        <c:axId val="67594880"/>
      </c:barChart>
      <c:catAx>
        <c:axId val="67593344"/>
        <c:scaling>
          <c:orientation val="maxMin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67594880"/>
        <c:crosses val="autoZero"/>
        <c:auto val="1"/>
        <c:lblAlgn val="ctr"/>
        <c:lblOffset val="100"/>
        <c:noMultiLvlLbl val="0"/>
      </c:catAx>
      <c:valAx>
        <c:axId val="67594880"/>
        <c:scaling>
          <c:orientation val="minMax"/>
          <c:min val="0"/>
        </c:scaling>
        <c:delete val="0"/>
        <c:axPos val="r"/>
        <c:numFmt formatCode="&quot;₪&quot;#,##0_);\(&quot;₪&quot;#,##0\)" sourceLinked="1"/>
        <c:majorTickMark val="out"/>
        <c:minorTickMark val="none"/>
        <c:tickLblPos val="nextTo"/>
        <c:txPr>
          <a:bodyPr/>
          <a:lstStyle/>
          <a:p>
            <a:pPr>
              <a:defRPr sz="1200"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he-IL"/>
          </a:p>
        </c:txPr>
        <c:crossAx val="67593344"/>
        <c:crosses val="autoZero"/>
        <c:crossBetween val="between"/>
        <c:majorUnit val="500"/>
        <c:minorUnit val="100"/>
      </c:valAx>
      <c:spPr>
        <a:solidFill>
          <a:schemeClr val="tx1"/>
        </a:solidFill>
      </c:spPr>
    </c:plotArea>
    <c:plotVisOnly val="1"/>
    <c:dispBlanksAs val="gap"/>
    <c:showDLblsOverMax val="0"/>
  </c:chart>
  <c:txPr>
    <a:bodyPr/>
    <a:lstStyle/>
    <a:p>
      <a:pPr>
        <a:defRPr sz="1100"/>
      </a:pPr>
      <a:endParaRPr lang="he-I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250026</xdr:colOff>
      <xdr:row>1</xdr:row>
      <xdr:rowOff>262996</xdr:rowOff>
    </xdr:from>
    <xdr:to>
      <xdr:col>4</xdr:col>
      <xdr:colOff>6023764</xdr:colOff>
      <xdr:row>9</xdr:row>
      <xdr:rowOff>107156</xdr:rowOff>
    </xdr:to>
    <xdr:graphicFrame macro="">
      <xdr:nvGraphicFramePr>
        <xdr:cNvPr id="8" name="תרשים 7" descr="תרשים טורים מקובץ באשכולות שמשווה בין ההכנסות החודשיות להוצאות החודשיות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onthlyIncome" displayName="MonthlyIncome" ref="B3:C8" totalsRowCount="1" headerRowDxfId="21" dataDxfId="20" totalsRowDxfId="19" headerRowCellStyle="Normal">
  <autoFilter ref="B3:C7" xr:uid="{00000000-0009-0000-0100-000001000000}"/>
  <tableColumns count="2">
    <tableColumn id="1" xr3:uid="{00000000-0010-0000-0000-000001000000}" name="פריט" totalsRowLabel="סה&quot;כ" dataDxfId="18" totalsRowDxfId="17" dataCellStyle="Normal"/>
    <tableColumn id="2" xr3:uid="{00000000-0010-0000-0000-000002000000}" name="סכום" totalsRowFunction="sum" dataDxfId="10" totalsRowDxfId="9" dataCellStyle="Currency" totalsRowCellStyle="Normal"/>
  </tableColumns>
  <tableStyleInfo name="התקציב שלי לאוניברסיטה" showFirstColumn="0" showLastColumn="0" showRowStripes="1" showColumnStripes="0"/>
  <extLst>
    <ext xmlns:x14="http://schemas.microsoft.com/office/spreadsheetml/2009/9/main" uri="{504A1905-F514-4f6f-8877-14C23A59335A}">
      <x14:table altTextSummary="הזן פריטי הכנסות חודשיות וסכומים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MonthlyExpenses" displayName="MonthlyExpenses" ref="B3:C15" totalsRowCount="1" headerRowDxfId="16" dataDxfId="15" totalsRowDxfId="14" headerRowCellStyle="Normal">
  <autoFilter ref="B3:C14" xr:uid="{00000000-0009-0000-0100-000002000000}"/>
  <tableColumns count="2">
    <tableColumn id="1" xr3:uid="{00000000-0010-0000-0100-000001000000}" name="פריט" totalsRowLabel="סה&quot;כ" dataDxfId="13" dataCellStyle="Normal"/>
    <tableColumn id="2" xr3:uid="{00000000-0010-0000-0100-000002000000}" name="סכום" totalsRowFunction="sum" dataDxfId="12" totalsRowDxfId="11" dataCellStyle="Currency"/>
  </tableColumns>
  <tableStyleInfo name="התקציב שלי לאוניברסיטה" showFirstColumn="0" showLastColumn="0" showRowStripes="1" showColumnStripes="0"/>
  <extLst>
    <ext xmlns:x14="http://schemas.microsoft.com/office/spreadsheetml/2009/9/main" uri="{504A1905-F514-4f6f-8877-14C23A59335A}">
      <x14:table altTextSummary="הזן פריטי הוצאות חודשיות וסכומים בטבלה זו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SemesterExpenses" displayName="SemesterExpenses" ref="B3:D10" totalsRowCount="1" headerRowDxfId="6" dataDxfId="4" totalsRowDxfId="5">
  <autoFilter ref="B3:D9" xr:uid="{00000000-0009-0000-0100-000009000000}"/>
  <tableColumns count="3">
    <tableColumn id="1" xr3:uid="{00000000-0010-0000-0200-000001000000}" name="פריט" totalsRowLabel="סה&quot;כ" dataDxfId="8" totalsRowDxfId="7" dataCellStyle="Normal"/>
    <tableColumn id="2" xr3:uid="{00000000-0010-0000-0200-000002000000}" name="סכום" totalsRowFunction="sum" dataDxfId="3" totalsRowDxfId="1" dataCellStyle="Currency"/>
    <tableColumn id="3" xr3:uid="{00000000-0010-0000-0200-000003000000}" name="לחודש" totalsRowFunction="sum" dataDxfId="2" totalsRowDxfId="0" dataCellStyle="Currency">
      <calculatedColumnFormula>IFERROR(SemesterExpenses[[#This Row],[סכום]]/4, "")</calculatedColumnFormula>
    </tableColumn>
  </tableColumns>
  <tableStyleInfo name="התקציב שלי לאוניברסיטה" showFirstColumn="0" showLastColumn="0" showRowStripes="1" showColumnStripes="0"/>
  <extLst>
    <ext xmlns:x14="http://schemas.microsoft.com/office/spreadsheetml/2009/9/main" uri="{504A1905-F514-4f6f-8877-14C23A59335A}">
      <x14:table altTextSummary="הזן פריטי הוצאות בסמסטר וסכומים בטבלה זו. הסכום לחודש מחושב באופן אוטומטי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E10"/>
  <sheetViews>
    <sheetView showGridLines="0" rightToLeft="1" tabSelected="1" zoomScaleNormal="100" workbookViewId="0"/>
  </sheetViews>
  <sheetFormatPr defaultColWidth="9" defaultRowHeight="30" customHeight="1" x14ac:dyDescent="0.2"/>
  <cols>
    <col min="1" max="1" width="2.625" style="20" customWidth="1"/>
    <col min="2" max="2" width="25.625" style="20" customWidth="1"/>
    <col min="3" max="3" width="15.625" style="20" customWidth="1"/>
    <col min="4" max="4" width="2.625" style="20" customWidth="1"/>
    <col min="5" max="5" width="80.625" style="20" customWidth="1"/>
    <col min="6" max="6" width="2.625" style="20" customWidth="1"/>
    <col min="7" max="16384" width="9" style="20"/>
  </cols>
  <sheetData>
    <row r="1" spans="1:5" ht="84.95" customHeight="1" x14ac:dyDescent="0.2">
      <c r="A1" s="18"/>
      <c r="B1" s="19" t="s">
        <v>0</v>
      </c>
      <c r="C1" s="19"/>
      <c r="D1" s="19"/>
      <c r="E1" s="19"/>
    </row>
    <row r="2" spans="1:5" ht="35.25" customHeight="1" x14ac:dyDescent="0.25">
      <c r="A2" s="18"/>
      <c r="B2" s="21" t="s">
        <v>1</v>
      </c>
      <c r="C2" s="21"/>
      <c r="D2" s="18"/>
      <c r="E2" s="22" t="s">
        <v>5</v>
      </c>
    </row>
    <row r="3" spans="1:5" ht="37.5" customHeight="1" x14ac:dyDescent="0.2">
      <c r="A3" s="18"/>
      <c r="B3" s="23">
        <f>NetMonthlyExpenses/NetMonthlyIncome</f>
        <v>0.64363636363636367</v>
      </c>
      <c r="C3" s="18"/>
      <c r="D3" s="18"/>
      <c r="E3" s="22"/>
    </row>
    <row r="4" spans="1:5" ht="24" customHeight="1" x14ac:dyDescent="0.2">
      <c r="A4" s="18"/>
      <c r="B4" s="24">
        <f>NetMonthlyExpenses</f>
        <v>1770</v>
      </c>
      <c r="C4" s="24"/>
      <c r="D4" s="18"/>
      <c r="E4" s="22"/>
    </row>
    <row r="5" spans="1:5" ht="35.25" customHeight="1" x14ac:dyDescent="0.25">
      <c r="A5" s="18"/>
      <c r="B5" s="25" t="s">
        <v>2</v>
      </c>
      <c r="C5" s="18"/>
      <c r="D5" s="18"/>
      <c r="E5" s="22"/>
    </row>
    <row r="6" spans="1:5" ht="34.5" x14ac:dyDescent="0.2">
      <c r="A6" s="18"/>
      <c r="B6" s="26">
        <f>Total_MonthlyIncome</f>
        <v>2750</v>
      </c>
      <c r="C6" s="18"/>
      <c r="D6" s="18"/>
      <c r="E6" s="22"/>
    </row>
    <row r="7" spans="1:5" ht="35.25" customHeight="1" x14ac:dyDescent="0.25">
      <c r="A7" s="18"/>
      <c r="B7" s="25" t="s">
        <v>3</v>
      </c>
      <c r="C7" s="18"/>
      <c r="D7" s="18"/>
      <c r="E7" s="22"/>
    </row>
    <row r="8" spans="1:5" ht="34.5" x14ac:dyDescent="0.2">
      <c r="A8" s="18"/>
      <c r="B8" s="27">
        <f>Total_MonthlyExpenses+Total_SemesterExpenses</f>
        <v>1770</v>
      </c>
      <c r="C8" s="18"/>
      <c r="D8" s="18"/>
      <c r="E8" s="22"/>
    </row>
    <row r="9" spans="1:5" ht="35.25" customHeight="1" x14ac:dyDescent="0.25">
      <c r="A9" s="18"/>
      <c r="B9" s="25" t="s">
        <v>4</v>
      </c>
      <c r="C9" s="18"/>
      <c r="D9" s="18"/>
      <c r="E9" s="22"/>
    </row>
    <row r="10" spans="1:5" ht="34.5" x14ac:dyDescent="0.2">
      <c r="A10" s="18"/>
      <c r="B10" s="27">
        <f>NetMonthlyIncome-NetMonthlyExpenses</f>
        <v>980</v>
      </c>
      <c r="C10" s="18"/>
      <c r="D10" s="18"/>
      <c r="E10" s="22"/>
    </row>
  </sheetData>
  <mergeCells count="4">
    <mergeCell ref="B4:C4"/>
    <mergeCell ref="E2:E10"/>
    <mergeCell ref="B1:E1"/>
    <mergeCell ref="B2:C2"/>
  </mergeCells>
  <conditionalFormatting sqref="B4:C4">
    <cfRule type="dataBar" priority="1">
      <dataBar showValue="0">
        <cfvo type="num" val="0"/>
        <cfvo type="num" val="NetMonthlyIncome"/>
        <color theme="6"/>
      </dataBar>
      <extLst>
        <ext xmlns:x14="http://schemas.microsoft.com/office/spreadsheetml/2009/9/main" uri="{B025F937-C7B1-47D3-B67F-A62EFF666E3E}">
          <x14:id>{89178D20-997E-41DD-BF2E-3A392DB5D2D0}</x14:id>
        </ext>
      </extLst>
    </cfRule>
  </conditionalFormatting>
  <dataValidations count="11">
    <dataValidation allowBlank="1" showInputMessage="1" showErrorMessage="1" prompt="צור תקציב לאוניברסיטה בחוברת עבודה זו. הזן פרטי הכנסות חודשיות בגליון עבודה זה. תרשים טורים מקובץ באשכולות שמשווה בין ההכנסות החודשיות להוצאות החודשיות נמצא בתא E2" sqref="A1" xr:uid="{00000000-0002-0000-0000-000000000000}"/>
    <dataValidation allowBlank="1" showInputMessage="1" showErrorMessage="1" prompt="הכותרת של גליון עבודה זה מופיעה בתא זה" sqref="B1:E1" xr:uid="{00000000-0002-0000-0000-000001000000}"/>
    <dataValidation allowBlank="1" showInputMessage="1" showErrorMessage="1" prompt="אחוז ההוצאות מתוך ההכנסות מחושב באופן אוטומטי בתא שמתחת" sqref="B2:C2" xr:uid="{00000000-0002-0000-0000-000002000000}"/>
    <dataValidation allowBlank="1" showInputMessage="1" showErrorMessage="1" prompt="אחוז ההוצאות מתוך ההכנסות מחושב באופן אוטומטי בתא זה, וסרגל נתונים שמייצג את אחוז ההוצאות מתוך ההכנסות מתעדכן באופן אוטומטי בתא שמתחת" sqref="B3" xr:uid="{00000000-0002-0000-0000-000003000000}"/>
    <dataValidation allowBlank="1" showInputMessage="1" showErrorMessage="1" prompt="סרגל נתונים שמייצג את אחוז ההוצאות מתוך ההכנסות מתעדכן באופן אוטומטי בתא זה" sqref="B4:C4" xr:uid="{00000000-0002-0000-0000-000004000000}"/>
    <dataValidation allowBlank="1" showInputMessage="1" showErrorMessage="1" prompt="ההכנסות החודשיות נטו מחושבות באופן אוטומטי בתא שמתחת" sqref="B5" xr:uid="{00000000-0002-0000-0000-000005000000}"/>
    <dataValidation allowBlank="1" showInputMessage="1" showErrorMessage="1" prompt="ההכנסות החודשיות נטו מחושבות באופן אוטומטי בתא זה" sqref="B6" xr:uid="{00000000-0002-0000-0000-000006000000}"/>
    <dataValidation allowBlank="1" showInputMessage="1" showErrorMessage="1" prompt="ההוצאות החודשיות נטו מחושבות באופן אוטומטי בתא שמתחת" sqref="B7" xr:uid="{00000000-0002-0000-0000-000007000000}"/>
    <dataValidation allowBlank="1" showInputMessage="1" showErrorMessage="1" prompt="ההוצאות החודשיות נטו מחושבות באופן אוטומטי בתא זה" sqref="B8" xr:uid="{00000000-0002-0000-0000-000008000000}"/>
    <dataValidation allowBlank="1" showInputMessage="1" showErrorMessage="1" prompt="היתרה מחושבת באופן אוטומטי בתא שמתחת" sqref="B9" xr:uid="{00000000-0002-0000-0000-000009000000}"/>
    <dataValidation allowBlank="1" showInputMessage="1" showErrorMessage="1" prompt="היתרה מחושבת באופן אוטומטי בתא זה" sqref="B10" xr:uid="{00000000-0002-0000-0000-00000A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178D20-997E-41DD-BF2E-3A392DB5D2D0}">
            <x14:dataBar minLength="0" maxLength="100">
              <x14:cfvo type="num">
                <xm:f>0</xm:f>
              </x14:cfvo>
              <x14:cfvo type="num">
                <xm:f>NetMonthlyIncome</xm:f>
              </x14:cfvo>
              <x14:negativeFillColor rgb="FFFF0000"/>
              <x14:axisColor rgb="FF000000"/>
            </x14:dataBar>
          </x14:cfRule>
          <xm:sqref>B4:C4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  <pageSetUpPr fitToPage="1"/>
  </sheetPr>
  <dimension ref="A1:E8"/>
  <sheetViews>
    <sheetView showGridLines="0" rightToLeft="1" zoomScaleNormal="100" workbookViewId="0"/>
  </sheetViews>
  <sheetFormatPr defaultRowHeight="30" customHeight="1" x14ac:dyDescent="0.2"/>
  <cols>
    <col min="1" max="1" width="2.625" style="4" customWidth="1"/>
    <col min="2" max="2" width="25.625" style="4" customWidth="1"/>
    <col min="3" max="3" width="15.625" style="4" customWidth="1"/>
    <col min="4" max="4" width="2.625" style="4" customWidth="1"/>
    <col min="5" max="5" width="45.375" style="4" customWidth="1"/>
    <col min="6" max="6" width="11.625" style="4" customWidth="1"/>
    <col min="7" max="7" width="14.125" style="4" customWidth="1"/>
    <col min="8" max="8" width="5" style="4" customWidth="1"/>
    <col min="9" max="16384" width="9" style="4"/>
  </cols>
  <sheetData>
    <row r="1" spans="1:5" ht="84.95" customHeight="1" x14ac:dyDescent="0.2">
      <c r="A1" s="7"/>
      <c r="B1" s="16" t="str">
        <f>Workbook_Title</f>
        <v>התקציב שלי לאוניברסיטה</v>
      </c>
      <c r="C1" s="16"/>
      <c r="D1" s="16"/>
      <c r="E1" s="16"/>
    </row>
    <row r="2" spans="1:5" ht="60.6" customHeight="1" x14ac:dyDescent="0.2">
      <c r="A2" s="7"/>
      <c r="B2" s="6" t="s">
        <v>6</v>
      </c>
      <c r="C2" s="7"/>
    </row>
    <row r="3" spans="1:5" ht="30" customHeight="1" x14ac:dyDescent="0.2">
      <c r="A3" s="7"/>
      <c r="B3" s="7" t="s">
        <v>7</v>
      </c>
      <c r="C3" s="9" t="s">
        <v>12</v>
      </c>
    </row>
    <row r="4" spans="1:5" ht="30" customHeight="1" x14ac:dyDescent="0.2">
      <c r="A4" s="7"/>
      <c r="B4" s="15" t="s">
        <v>8</v>
      </c>
      <c r="C4" s="12">
        <v>1500</v>
      </c>
    </row>
    <row r="5" spans="1:5" ht="30" customHeight="1" x14ac:dyDescent="0.2">
      <c r="A5" s="7"/>
      <c r="B5" s="15" t="s">
        <v>9</v>
      </c>
      <c r="C5" s="12">
        <v>500</v>
      </c>
    </row>
    <row r="6" spans="1:5" ht="30" customHeight="1" x14ac:dyDescent="0.2">
      <c r="A6" s="7"/>
      <c r="B6" s="15" t="s">
        <v>10</v>
      </c>
      <c r="C6" s="12">
        <v>500</v>
      </c>
    </row>
    <row r="7" spans="1:5" ht="30" customHeight="1" x14ac:dyDescent="0.2">
      <c r="A7" s="7"/>
      <c r="B7" s="15" t="s">
        <v>11</v>
      </c>
      <c r="C7" s="12">
        <v>250</v>
      </c>
    </row>
    <row r="8" spans="1:5" ht="30" customHeight="1" x14ac:dyDescent="0.2">
      <c r="A8" s="7"/>
      <c r="B8" s="11" t="s">
        <v>34</v>
      </c>
      <c r="C8" s="28">
        <f>SUBTOTAL(109,MonthlyIncome[סכום])</f>
        <v>2750</v>
      </c>
    </row>
  </sheetData>
  <mergeCells count="1">
    <mergeCell ref="B1:E1"/>
  </mergeCells>
  <dataValidations count="5">
    <dataValidation allowBlank="1" showInputMessage="1" showErrorMessage="1" prompt="הזן סכום בעמודה זו תחת כותרת זו" sqref="C3" xr:uid="{00000000-0002-0000-0100-000000000000}"/>
    <dataValidation allowBlank="1" showInputMessage="1" showErrorMessage="1" prompt="הזן פריט הכנסות בעמודה זו תחת כותרת זו. השתמש במסנני כותרות כדי למצוא ערכים ספציפיים" sqref="B3" xr:uid="{00000000-0002-0000-0100-000001000000}"/>
    <dataValidation allowBlank="1" showInputMessage="1" showErrorMessage="1" prompt="הזן הכנסות חודשיות בגליון עבודה זה" sqref="A1" xr:uid="{00000000-0002-0000-0100-000002000000}"/>
    <dataValidation allowBlank="1" showInputMessage="1" showErrorMessage="1" prompt="הכותרת של גליון עבודה זה מתעדכנת באופן אוטומטי בתא זה" sqref="B1:E1" xr:uid="{00000000-0002-0000-0100-000003000000}"/>
    <dataValidation allowBlank="1" showInputMessage="1" showErrorMessage="1" prompt="הזן פרטי הכנסות חודשיות בטבלה שמתחת" sqref="B2" xr:uid="{00000000-0002-0000-01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/>
    <pageSetUpPr fitToPage="1"/>
  </sheetPr>
  <dimension ref="A1:E15"/>
  <sheetViews>
    <sheetView showGridLines="0" rightToLeft="1" zoomScaleNormal="100" workbookViewId="0"/>
  </sheetViews>
  <sheetFormatPr defaultRowHeight="30" customHeight="1" x14ac:dyDescent="0.2"/>
  <cols>
    <col min="1" max="1" width="2.625" style="4" customWidth="1"/>
    <col min="2" max="2" width="25.625" style="4" customWidth="1"/>
    <col min="3" max="3" width="15.625" style="4" customWidth="1"/>
    <col min="4" max="4" width="2.625" style="4" customWidth="1"/>
    <col min="5" max="5" width="45.375" style="4" customWidth="1"/>
    <col min="6" max="6" width="11.625" style="4" customWidth="1"/>
    <col min="7" max="7" width="14.125" style="4" customWidth="1"/>
    <col min="8" max="8" width="5" style="4" customWidth="1"/>
    <col min="9" max="16384" width="9" style="4"/>
  </cols>
  <sheetData>
    <row r="1" spans="1:5" ht="84.95" customHeight="1" x14ac:dyDescent="0.2">
      <c r="A1" s="7"/>
      <c r="B1" s="16" t="str">
        <f>Workbook_Title</f>
        <v>התקציב שלי לאוניברסיטה</v>
      </c>
      <c r="C1" s="16"/>
      <c r="D1" s="16"/>
      <c r="E1" s="16"/>
    </row>
    <row r="2" spans="1:5" ht="60.6" customHeight="1" x14ac:dyDescent="0.2">
      <c r="A2" s="7"/>
      <c r="B2" s="6" t="s">
        <v>13</v>
      </c>
      <c r="C2" s="7"/>
    </row>
    <row r="3" spans="1:5" ht="30" customHeight="1" x14ac:dyDescent="0.2">
      <c r="A3" s="7"/>
      <c r="B3" s="7" t="s">
        <v>7</v>
      </c>
      <c r="C3" s="9" t="s">
        <v>12</v>
      </c>
    </row>
    <row r="4" spans="1:5" ht="30" customHeight="1" x14ac:dyDescent="0.2">
      <c r="A4" s="7"/>
      <c r="B4" s="15" t="s">
        <v>14</v>
      </c>
      <c r="C4" s="12">
        <v>20</v>
      </c>
    </row>
    <row r="5" spans="1:5" ht="30" customHeight="1" x14ac:dyDescent="0.2">
      <c r="A5" s="7"/>
      <c r="B5" s="15" t="s">
        <v>15</v>
      </c>
      <c r="C5" s="12">
        <v>50</v>
      </c>
    </row>
    <row r="6" spans="1:5" ht="30" customHeight="1" x14ac:dyDescent="0.2">
      <c r="A6" s="7"/>
      <c r="B6" s="15" t="s">
        <v>16</v>
      </c>
      <c r="C6" s="12">
        <v>75</v>
      </c>
    </row>
    <row r="7" spans="1:5" ht="30" customHeight="1" x14ac:dyDescent="0.2">
      <c r="A7" s="7"/>
      <c r="B7" s="15" t="s">
        <v>17</v>
      </c>
      <c r="C7" s="12">
        <v>250</v>
      </c>
    </row>
    <row r="8" spans="1:5" ht="30" customHeight="1" x14ac:dyDescent="0.2">
      <c r="A8" s="7"/>
      <c r="B8" s="15" t="s">
        <v>18</v>
      </c>
      <c r="C8" s="12">
        <v>50</v>
      </c>
    </row>
    <row r="9" spans="1:5" ht="30" customHeight="1" x14ac:dyDescent="0.2">
      <c r="A9" s="7"/>
      <c r="B9" s="15" t="s">
        <v>19</v>
      </c>
      <c r="C9" s="12">
        <v>500</v>
      </c>
    </row>
    <row r="10" spans="1:5" ht="30" customHeight="1" x14ac:dyDescent="0.2">
      <c r="A10" s="7"/>
      <c r="B10" s="15" t="s">
        <v>20</v>
      </c>
      <c r="C10" s="12">
        <v>275</v>
      </c>
    </row>
    <row r="11" spans="1:5" ht="30" customHeight="1" x14ac:dyDescent="0.2">
      <c r="A11" s="7"/>
      <c r="B11" s="15" t="s">
        <v>21</v>
      </c>
      <c r="C11" s="12">
        <v>125</v>
      </c>
    </row>
    <row r="12" spans="1:5" ht="30" customHeight="1" x14ac:dyDescent="0.2">
      <c r="A12" s="7"/>
      <c r="B12" s="15" t="s">
        <v>22</v>
      </c>
      <c r="C12" s="12">
        <v>50</v>
      </c>
    </row>
    <row r="13" spans="1:5" ht="30" customHeight="1" x14ac:dyDescent="0.2">
      <c r="A13" s="7"/>
      <c r="B13" s="15" t="s">
        <v>23</v>
      </c>
      <c r="C13" s="12">
        <v>0</v>
      </c>
    </row>
    <row r="14" spans="1:5" ht="30" customHeight="1" x14ac:dyDescent="0.2">
      <c r="A14" s="7"/>
      <c r="B14" s="15" t="s">
        <v>24</v>
      </c>
      <c r="C14" s="12">
        <v>0</v>
      </c>
    </row>
    <row r="15" spans="1:5" ht="30" customHeight="1" x14ac:dyDescent="0.2">
      <c r="A15" s="7"/>
      <c r="B15" s="13" t="s">
        <v>34</v>
      </c>
      <c r="C15" s="14">
        <f>SUBTOTAL(109,MonthlyExpenses[סכום])</f>
        <v>1395</v>
      </c>
    </row>
  </sheetData>
  <mergeCells count="1">
    <mergeCell ref="B1:E1"/>
  </mergeCells>
  <dataValidations count="5">
    <dataValidation allowBlank="1" showInputMessage="1" showErrorMessage="1" prompt="הזן פרטי הוצאות חודשיות בטבלה שמתחת" sqref="B2" xr:uid="{00000000-0002-0000-0200-000000000000}"/>
    <dataValidation allowBlank="1" showInputMessage="1" showErrorMessage="1" prompt="הכותרת של גליון עבודה זה מתעדכנת באופן אוטומטי בתא זה" sqref="B1:E1" xr:uid="{00000000-0002-0000-0200-000001000000}"/>
    <dataValidation allowBlank="1" showInputMessage="1" showErrorMessage="1" prompt="הזן הוצאות חודשיות בגליון עבודה זה" sqref="A1" xr:uid="{00000000-0002-0000-0200-000002000000}"/>
    <dataValidation allowBlank="1" showInputMessage="1" showErrorMessage="1" prompt="הזן תאריך הוצאה בעמודה זו תחת כותרת זו. השתמש במסנני כותרות כדי למצוא ערכים ספציפיים" sqref="B3" xr:uid="{00000000-0002-0000-0200-000003000000}"/>
    <dataValidation allowBlank="1" showInputMessage="1" showErrorMessage="1" prompt="הזן סכום בעמודה זו תחת כותרת זו" sqref="C3" xr:uid="{00000000-0002-0000-0200-000004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  <pageSetUpPr fitToPage="1"/>
  </sheetPr>
  <dimension ref="A1:F11"/>
  <sheetViews>
    <sheetView showGridLines="0" rightToLeft="1" zoomScaleNormal="100" workbookViewId="0"/>
  </sheetViews>
  <sheetFormatPr defaultRowHeight="30" customHeight="1" x14ac:dyDescent="0.2"/>
  <cols>
    <col min="1" max="1" width="2.625" style="2" customWidth="1"/>
    <col min="2" max="2" width="25.625" style="2" customWidth="1"/>
    <col min="3" max="4" width="15.625" style="2" customWidth="1"/>
    <col min="5" max="5" width="45.375" style="2" customWidth="1"/>
    <col min="6" max="16384" width="9" style="2"/>
  </cols>
  <sheetData>
    <row r="1" spans="1:6" ht="84.95" customHeight="1" x14ac:dyDescent="0.2">
      <c r="A1" s="3"/>
      <c r="B1" s="16" t="str">
        <f>Workbook_Title</f>
        <v>התקציב שלי לאוניברסיטה</v>
      </c>
      <c r="C1" s="16"/>
      <c r="D1" s="16"/>
      <c r="E1" s="16"/>
      <c r="F1" s="16"/>
    </row>
    <row r="2" spans="1:6" ht="60.6" customHeight="1" x14ac:dyDescent="0.2">
      <c r="A2" s="5"/>
      <c r="B2" s="29" t="s">
        <v>25</v>
      </c>
      <c r="C2" s="1"/>
      <c r="D2" s="1"/>
    </row>
    <row r="3" spans="1:6" ht="30" customHeight="1" x14ac:dyDescent="0.2">
      <c r="A3" s="8"/>
      <c r="B3" s="1" t="s">
        <v>7</v>
      </c>
      <c r="C3" s="30" t="s">
        <v>12</v>
      </c>
      <c r="D3" s="30" t="s">
        <v>33</v>
      </c>
    </row>
    <row r="4" spans="1:6" ht="30" customHeight="1" x14ac:dyDescent="0.2">
      <c r="A4" s="8"/>
      <c r="B4" s="31" t="s">
        <v>26</v>
      </c>
      <c r="C4" s="32">
        <v>750</v>
      </c>
      <c r="D4" s="32">
        <f>IFERROR(SemesterExpenses[[#This Row],[סכום]]/4, "")</f>
        <v>187.5</v>
      </c>
    </row>
    <row r="5" spans="1:6" ht="30" customHeight="1" x14ac:dyDescent="0.2">
      <c r="A5" s="8"/>
      <c r="B5" s="31" t="s">
        <v>27</v>
      </c>
      <c r="C5" s="32">
        <v>250</v>
      </c>
      <c r="D5" s="32">
        <f>IFERROR(SemesterExpenses[[#This Row],[סכום]]/4, "")</f>
        <v>62.5</v>
      </c>
    </row>
    <row r="6" spans="1:6" ht="30" customHeight="1" x14ac:dyDescent="0.2">
      <c r="A6" s="8"/>
      <c r="B6" s="31" t="s">
        <v>28</v>
      </c>
      <c r="C6" s="32">
        <v>500</v>
      </c>
      <c r="D6" s="32">
        <f>IFERROR(SemesterExpenses[[#This Row],[סכום]]/4, "")</f>
        <v>125</v>
      </c>
    </row>
    <row r="7" spans="1:6" ht="30" customHeight="1" x14ac:dyDescent="0.2">
      <c r="A7" s="8"/>
      <c r="B7" s="31" t="s">
        <v>29</v>
      </c>
      <c r="C7" s="32">
        <v>0</v>
      </c>
      <c r="D7" s="32">
        <f>IFERROR(SemesterExpenses[[#This Row],[סכום]]/4, "")</f>
        <v>0</v>
      </c>
    </row>
    <row r="8" spans="1:6" ht="30" customHeight="1" x14ac:dyDescent="0.2">
      <c r="A8" s="10"/>
      <c r="B8" s="31" t="s">
        <v>30</v>
      </c>
      <c r="C8" s="32">
        <v>0</v>
      </c>
      <c r="D8" s="32">
        <f>IFERROR(SemesterExpenses[[#This Row],[סכום]]/4, "")</f>
        <v>0</v>
      </c>
    </row>
    <row r="9" spans="1:6" ht="30" customHeight="1" x14ac:dyDescent="0.2">
      <c r="A9" s="33"/>
      <c r="B9" s="31" t="s">
        <v>31</v>
      </c>
      <c r="C9" s="32">
        <v>0</v>
      </c>
      <c r="D9" s="32">
        <f>IFERROR(SemesterExpenses[[#This Row],[סכום]]/4, "")</f>
        <v>0</v>
      </c>
    </row>
    <row r="10" spans="1:6" ht="30" customHeight="1" x14ac:dyDescent="0.2">
      <c r="A10" s="33"/>
      <c r="B10" s="34" t="s">
        <v>34</v>
      </c>
      <c r="C10" s="35">
        <f>SUBTOTAL(109,SemesterExpenses[סכום])</f>
        <v>1500</v>
      </c>
      <c r="D10" s="35">
        <f>SUBTOTAL(109,SemesterExpenses[לחודש])</f>
        <v>375</v>
      </c>
    </row>
    <row r="11" spans="1:6" ht="30" customHeight="1" x14ac:dyDescent="0.2">
      <c r="B11" s="17" t="s">
        <v>32</v>
      </c>
      <c r="C11" s="17"/>
      <c r="D11" s="33"/>
    </row>
  </sheetData>
  <mergeCells count="2">
    <mergeCell ref="B11:C11"/>
    <mergeCell ref="B1:F1"/>
  </mergeCells>
  <dataValidations count="6">
    <dataValidation allowBlank="1" showInputMessage="1" showErrorMessage="1" prompt="הזן פרטי הוצאות בסמסטר בטבלה שמתחת, על בסיס סמסטר של 4 חודשים" sqref="B2" xr:uid="{00000000-0002-0000-0300-000000000000}"/>
    <dataValidation allowBlank="1" showInputMessage="1" showErrorMessage="1" prompt="הכותרת של גליון עבודה זה מתעדכנת באופן אוטומטי בתא זה" sqref="B1:F1" xr:uid="{00000000-0002-0000-0300-000001000000}"/>
    <dataValidation allowBlank="1" showInputMessage="1" showErrorMessage="1" prompt="הזן הוצאות בסמסטר בגליון עבודה זה" sqref="A1" xr:uid="{00000000-0002-0000-0300-000002000000}"/>
    <dataValidation allowBlank="1" showInputMessage="1" showErrorMessage="1" prompt="הזן תאריך הוצאה בעמודה זו תחת כותרת זו. השתמש במסנני כותרות כדי למצוא ערכים ספציפיים" sqref="B3" xr:uid="{00000000-0002-0000-0300-000003000000}"/>
    <dataValidation allowBlank="1" showInputMessage="1" showErrorMessage="1" prompt="הזן סכום בעמודה זו תחת כותרת זו" sqref="C3" xr:uid="{00000000-0002-0000-0300-000004000000}"/>
    <dataValidation allowBlank="1" showInputMessage="1" showErrorMessage="1" prompt="הסכום לחודש מחושב באופן אוטומטי בעמודה זו תחת כותרת זו" sqref="D3" xr:uid="{00000000-0002-0000-0300-000005000000}"/>
  </dataValidations>
  <printOptions horizontalCentered="1"/>
  <pageMargins left="0.25" right="0.25" top="0.25" bottom="0.25" header="0.25" footer="0.25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18</vt:i4>
      </vt:variant>
    </vt:vector>
  </HeadingPairs>
  <TitlesOfParts>
    <vt:vector size="22" baseType="lpstr">
      <vt:lpstr>סיכום תקציב</vt:lpstr>
      <vt:lpstr>הכנסות חודשיות</vt:lpstr>
      <vt:lpstr>הוצאות חודשיות</vt:lpstr>
      <vt:lpstr>הוצאות בסמסטר</vt:lpstr>
      <vt:lpstr>NetMonthlyExpenses</vt:lpstr>
      <vt:lpstr>NetMonthlyIncome</vt:lpstr>
      <vt:lpstr>PercentageOfIncomeSpent</vt:lpstr>
      <vt:lpstr>RowTitleRegion1..B3</vt:lpstr>
      <vt:lpstr>RowTitleRegion2..B6</vt:lpstr>
      <vt:lpstr>RowTitleRegion3..B8</vt:lpstr>
      <vt:lpstr>RowTitleRegion4..B10</vt:lpstr>
      <vt:lpstr>Total_MonthlyExpenses</vt:lpstr>
      <vt:lpstr>Total_MonthlyIncome</vt:lpstr>
      <vt:lpstr>Total_SemesterExpenses</vt:lpstr>
      <vt:lpstr>Workbook_Title</vt:lpstr>
      <vt:lpstr>'הוצאות בסמסטר'!WPrint_TitlesW</vt:lpstr>
      <vt:lpstr>'הוצאות חודשיות'!WPrint_TitlesW</vt:lpstr>
      <vt:lpstr>'הכנסות חודשיות'!WPrint_TitlesW</vt:lpstr>
      <vt:lpstr>יתרה</vt:lpstr>
      <vt:lpstr>'הכנסות חודשיות'!כותרת2</vt:lpstr>
      <vt:lpstr>כותרת3</vt:lpstr>
      <vt:lpstr>כותרת4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Administrator</dc:creator>
  <cp:lastModifiedBy>tester</cp:lastModifiedBy>
  <dcterms:created xsi:type="dcterms:W3CDTF">2017-10-28T03:22:34Z</dcterms:created>
  <dcterms:modified xsi:type="dcterms:W3CDTF">2018-05-14T01:56:05Z</dcterms:modified>
</cp:coreProperties>
</file>