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he-IL\target\"/>
    </mc:Choice>
  </mc:AlternateContent>
  <bookViews>
    <workbookView xWindow="0" yWindow="0" windowWidth="21600" windowHeight="9510"/>
  </bookViews>
  <sheets>
    <sheet name="תפוקת ייצור" sheetId="1" r:id="rId1"/>
  </sheets>
  <definedNames>
    <definedName name="ColumnTitle1">נתונים[[#Headers],[תאריך]]</definedName>
    <definedName name="_xlnm.Print_Titles" localSheetId="0">'תפוקת ייצור'!$3:$3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<sst xmlns="http://schemas.openxmlformats.org/spreadsheetml/2006/main" count="3" uniqueCount="3">
  <si>
    <t>נתוני תפוקת ייצור</t>
  </si>
  <si>
    <t>תאריך</t>
  </si>
  <si>
    <t>רכיבים שהושלמו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</si>
</sst>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22" x14ac:knownFonts="1">
    <font>
      <sz val="11"/>
      <color theme="3" tint="-0.24994659260841701"/>
      <name val="Tahoma"/>
      <family val="2"/>
    </font>
    <font>
      <sz val="16"/>
      <color theme="8" tint="-0.499984740745262"/>
      <name val="Tahoma"/>
      <family val="2"/>
    </font>
    <font>
      <sz val="11"/>
      <color theme="3" tint="-0.24994659260841701"/>
      <name val="Tahoma"/>
      <family val="2"/>
    </font>
    <font>
      <b/>
      <sz val="12"/>
      <color theme="0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57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6"/>
      <color theme="8" tint="-0.499984740745262"/>
      <name val="Tahoma"/>
      <family val="2"/>
    </font>
    <font>
      <sz val="11"/>
      <color theme="3" tint="-0.24994659260841701"/>
      <name val="Tahoma"/>
      <family val="2"/>
    </font>
    <font>
      <b/>
      <sz val="12"/>
      <color theme="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3" borderId="0" applyProtection="0">
      <alignment horizontal="left" wrapText="1"/>
    </xf>
    <xf numFmtId="0" fontId="1" fillId="0" borderId="1" applyNumberFormat="0" applyFill="0" applyProtection="0">
      <alignment horizontal="left"/>
    </xf>
    <xf numFmtId="0" fontId="6" fillId="2" borderId="0" applyNumberFormat="0" applyBorder="0" applyAlignment="0" applyProtection="0"/>
    <xf numFmtId="14" fontId="2" fillId="0" borderId="0" applyFill="0" applyBorder="0">
      <alignment horizontal="right"/>
    </xf>
    <xf numFmtId="1" fontId="2" fillId="0" borderId="0" applyFill="0" applyBorder="0">
      <alignment horizontal="right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6" borderId="4" applyNumberFormat="0" applyAlignment="0" applyProtection="0"/>
    <xf numFmtId="0" fontId="11" fillId="7" borderId="5" applyNumberFormat="0" applyAlignment="0" applyProtection="0"/>
    <xf numFmtId="0" fontId="8" fillId="7" borderId="4" applyNumberFormat="0" applyAlignment="0" applyProtection="0"/>
    <xf numFmtId="0" fontId="13" fillId="0" borderId="6" applyNumberFormat="0" applyFill="0" applyAlignment="0" applyProtection="0"/>
    <xf numFmtId="0" fontId="4" fillId="8" borderId="7" applyNumberFormat="0" applyAlignment="0" applyProtection="0"/>
    <xf numFmtId="0" fontId="9" fillId="0" borderId="0" applyNumberFormat="0" applyFill="0" applyBorder="0" applyAlignment="0" applyProtection="0"/>
    <xf numFmtId="0" fontId="2" fillId="9" borderId="8" applyNumberFormat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</cellStyleXfs>
  <cellXfs count="7">
    <xf numFmtId="0" fontId="0" fillId="0" borderId="0" xfId="0"/>
    <xf numFmtId="0" fontId="19" fillId="0" borderId="1" xfId="2" applyFont="1" applyAlignment="1">
      <alignment horizontal="right" readingOrder="2"/>
    </xf>
    <xf numFmtId="0" fontId="19" fillId="0" borderId="1" xfId="2" applyFont="1" applyAlignment="1">
      <alignment horizontal="left" readingOrder="2"/>
    </xf>
    <xf numFmtId="0" fontId="20" fillId="0" borderId="0" xfId="0" applyFont="1" applyAlignment="1">
      <alignment readingOrder="2"/>
    </xf>
    <xf numFmtId="0" fontId="21" fillId="3" borderId="0" xfId="1" applyFont="1" applyAlignment="1">
      <alignment horizontal="right" wrapText="1" readingOrder="2"/>
    </xf>
    <xf numFmtId="14" fontId="20" fillId="0" borderId="0" xfId="4" applyFont="1" applyAlignment="1">
      <alignment horizontal="left"/>
    </xf>
    <xf numFmtId="1" fontId="20" fillId="0" borderId="0" xfId="5" applyFont="1" applyFill="1" applyBorder="1" applyAlignment="1">
      <alignment horizontal="left"/>
    </xf>
  </cellXfs>
  <cellStyles count="49">
    <cellStyle name="20% - הדגשה1" xfId="26" builtinId="30" customBuiltin="1"/>
    <cellStyle name="20% - הדגשה2" xfId="30" builtinId="34" customBuiltin="1"/>
    <cellStyle name="20% - הדגשה3" xfId="34" builtinId="38" customBuiltin="1"/>
    <cellStyle name="20% - הדגשה4" xfId="38" builtinId="42" customBuiltin="1"/>
    <cellStyle name="20% - הדגשה5" xfId="42" builtinId="46" customBuiltin="1"/>
    <cellStyle name="20% - הדגשה6" xfId="46" builtinId="50" customBuiltin="1"/>
    <cellStyle name="40% - הדגשה1" xfId="27" builtinId="31" customBuiltin="1"/>
    <cellStyle name="40% - הדגשה2" xfId="31" builtinId="35" customBuiltin="1"/>
    <cellStyle name="40% - הדגשה3" xfId="35" builtinId="39" customBuiltin="1"/>
    <cellStyle name="40% - הדגשה4" xfId="39" builtinId="43" customBuiltin="1"/>
    <cellStyle name="40% - הדגשה5" xfId="43" builtinId="47" customBuiltin="1"/>
    <cellStyle name="40% - הדגשה6" xfId="47" builtinId="51" customBuiltin="1"/>
    <cellStyle name="60% - הדגשה1" xfId="28" builtinId="32" customBuiltin="1"/>
    <cellStyle name="60% - הדגשה2" xfId="32" builtinId="36" customBuiltin="1"/>
    <cellStyle name="60% - הדגשה3" xfId="36" builtinId="40" customBuiltin="1"/>
    <cellStyle name="60% - הדגשה4" xfId="40" builtinId="44" customBuiltin="1"/>
    <cellStyle name="60% - הדגשה5" xfId="44" builtinId="48" customBuiltin="1"/>
    <cellStyle name="60% - הדגשה6" xfId="48" builtinId="52" customBuiltin="1"/>
    <cellStyle name="Comma" xfId="6" builtinId="3" customBuiltin="1"/>
    <cellStyle name="Components" xfId="5"/>
    <cellStyle name="Currency" xfId="8" builtinId="4" customBuiltin="1"/>
    <cellStyle name="Normal" xfId="0" builtinId="0" customBuiltin="1"/>
    <cellStyle name="Percent" xfId="10" builtinId="5" customBuiltin="1"/>
    <cellStyle name="הדגשה1" xfId="25" builtinId="29" customBuiltin="1"/>
    <cellStyle name="הדגשה2" xfId="29" builtinId="33" customBuiltin="1"/>
    <cellStyle name="הדגשה3" xfId="33" builtinId="37" customBuiltin="1"/>
    <cellStyle name="הדגשה4" xfId="37" builtinId="41" customBuiltin="1"/>
    <cellStyle name="הדגשה5" xfId="41" builtinId="45" customBuiltin="1"/>
    <cellStyle name="הדגשה6" xfId="45" builtinId="49" customBuiltin="1"/>
    <cellStyle name="הערה" xfId="22" builtinId="10" customBuiltin="1"/>
    <cellStyle name="חישוב" xfId="18" builtinId="22" customBuiltin="1"/>
    <cellStyle name="טוב" xfId="14" builtinId="26" customBuiltin="1"/>
    <cellStyle name="טקסט אזהרה" xfId="21" builtinId="11" customBuiltin="1"/>
    <cellStyle name="טקסט הסברי" xfId="23" builtinId="53" customBuiltin="1"/>
    <cellStyle name="כותרת" xfId="2" builtinId="15" customBuiltin="1"/>
    <cellStyle name="כותרת 1" xfId="1" builtinId="16" customBuiltin="1"/>
    <cellStyle name="כותרת 2" xfId="11" builtinId="17" customBuiltin="1"/>
    <cellStyle name="כותרת 3" xfId="12" builtinId="18" customBuiltin="1"/>
    <cellStyle name="כותרת 4" xfId="13" builtinId="19" customBuiltin="1"/>
    <cellStyle name="מטבע [0]" xfId="9" builtinId="7" customBuiltin="1"/>
    <cellStyle name="ניטראלי" xfId="3" builtinId="28" customBuiltin="1"/>
    <cellStyle name="סה&quot;כ" xfId="24" builtinId="25" customBuiltin="1"/>
    <cellStyle name="פלט" xfId="17" builtinId="21" customBuiltin="1"/>
    <cellStyle name="פסיק [0]" xfId="7" builtinId="6" customBuiltin="1"/>
    <cellStyle name="קלט" xfId="16" builtinId="20" customBuiltin="1"/>
    <cellStyle name="רע" xfId="15" builtinId="27" customBuiltin="1"/>
    <cellStyle name="תא מסומן" xfId="20" builtinId="23" customBuiltin="1"/>
    <cellStyle name="תא מקושר" xfId="19" builtinId="24" customBuiltin="1"/>
    <cellStyle name="תאריך" xfId="4"/>
  </cellStyles>
  <dxfs count="6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bottom" textRotation="0" indent="0" justifyLastLine="0" shrinkToFit="0" readingOrder="2"/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רכיבים שהושלמו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'תפוקת ייצור'!$C$3</c:f>
              <c:strCache>
                <c:ptCount val="1"/>
                <c:pt idx="0">
                  <c:v>רכיבים שהושלמו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'תפוקת ייצור'!$B$4:$B$27</c:f>
              <c:numCache>
                <c:formatCode>m/d/yyyy</c:formatCode>
                <c:ptCount val="24"/>
                <c:pt idx="0">
                  <c:v>42926</c:v>
                </c:pt>
                <c:pt idx="1">
                  <c:v>42927</c:v>
                </c:pt>
                <c:pt idx="2">
                  <c:v>42928</c:v>
                </c:pt>
                <c:pt idx="3">
                  <c:v>42929</c:v>
                </c:pt>
                <c:pt idx="4">
                  <c:v>42930</c:v>
                </c:pt>
                <c:pt idx="5">
                  <c:v>42931</c:v>
                </c:pt>
                <c:pt idx="6">
                  <c:v>42932</c:v>
                </c:pt>
                <c:pt idx="7">
                  <c:v>42933</c:v>
                </c:pt>
                <c:pt idx="8">
                  <c:v>42934</c:v>
                </c:pt>
                <c:pt idx="9">
                  <c:v>42935</c:v>
                </c:pt>
                <c:pt idx="10">
                  <c:v>42936</c:v>
                </c:pt>
                <c:pt idx="11">
                  <c:v>42937</c:v>
                </c:pt>
                <c:pt idx="12">
                  <c:v>42938</c:v>
                </c:pt>
                <c:pt idx="13">
                  <c:v>42939</c:v>
                </c:pt>
                <c:pt idx="14">
                  <c:v>42940</c:v>
                </c:pt>
                <c:pt idx="15">
                  <c:v>42941</c:v>
                </c:pt>
                <c:pt idx="16">
                  <c:v>42942</c:v>
                </c:pt>
                <c:pt idx="17">
                  <c:v>42943</c:v>
                </c:pt>
                <c:pt idx="18">
                  <c:v>42944</c:v>
                </c:pt>
                <c:pt idx="19">
                  <c:v>42945</c:v>
                </c:pt>
                <c:pt idx="20">
                  <c:v>42946</c:v>
                </c:pt>
                <c:pt idx="21">
                  <c:v>42947</c:v>
                </c:pt>
                <c:pt idx="22">
                  <c:v>42948</c:v>
                </c:pt>
                <c:pt idx="23">
                  <c:v>42949</c:v>
                </c:pt>
              </c:numCache>
            </c:numRef>
          </c:cat>
          <c:val>
            <c:numRef>
              <c:f>'תפוקת ייצור'!$C$4:$C$27</c:f>
              <c:numCache>
                <c:formatCode>0</c:formatCode>
                <c:ptCount val="24"/>
                <c:pt idx="0">
                  <c:v>42</c:v>
                </c:pt>
                <c:pt idx="1">
                  <c:v>68</c:v>
                </c:pt>
                <c:pt idx="2">
                  <c:v>70</c:v>
                </c:pt>
                <c:pt idx="3">
                  <c:v>67</c:v>
                </c:pt>
                <c:pt idx="4">
                  <c:v>60</c:v>
                </c:pt>
                <c:pt idx="5">
                  <c:v>48</c:v>
                </c:pt>
                <c:pt idx="6">
                  <c:v>58</c:v>
                </c:pt>
                <c:pt idx="7">
                  <c:v>25</c:v>
                </c:pt>
                <c:pt idx="8">
                  <c:v>73</c:v>
                </c:pt>
                <c:pt idx="9">
                  <c:v>40</c:v>
                </c:pt>
                <c:pt idx="10">
                  <c:v>57</c:v>
                </c:pt>
                <c:pt idx="11">
                  <c:v>64</c:v>
                </c:pt>
                <c:pt idx="12">
                  <c:v>48</c:v>
                </c:pt>
                <c:pt idx="13">
                  <c:v>54</c:v>
                </c:pt>
                <c:pt idx="14">
                  <c:v>42</c:v>
                </c:pt>
                <c:pt idx="15">
                  <c:v>31</c:v>
                </c:pt>
                <c:pt idx="16">
                  <c:v>62</c:v>
                </c:pt>
                <c:pt idx="17">
                  <c:v>53</c:v>
                </c:pt>
                <c:pt idx="18">
                  <c:v>72</c:v>
                </c:pt>
                <c:pt idx="19">
                  <c:v>69</c:v>
                </c:pt>
                <c:pt idx="20">
                  <c:v>58</c:v>
                </c:pt>
                <c:pt idx="21">
                  <c:v>71</c:v>
                </c:pt>
                <c:pt idx="22">
                  <c:v>60</c:v>
                </c:pt>
                <c:pt idx="2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7674072"/>
        <c:axId val="235177488"/>
      </c:barChart>
      <c:catAx>
        <c:axId val="77674072"/>
        <c:scaling>
          <c:orientation val="maxMin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he-IL"/>
          </a:p>
        </c:txPr>
        <c:crossAx val="235177488"/>
        <c:crosses val="autoZero"/>
        <c:auto val="0"/>
        <c:lblAlgn val="ctr"/>
        <c:lblOffset val="100"/>
        <c:noMultiLvlLbl val="1"/>
      </c:catAx>
      <c:valAx>
        <c:axId val="235177488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7767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28575</xdr:rowOff>
    </xdr:from>
    <xdr:to>
      <xdr:col>5</xdr:col>
      <xdr:colOff>4181475</xdr:colOff>
      <xdr:row>27</xdr:row>
      <xdr:rowOff>171450</xdr:rowOff>
    </xdr:to>
    <xdr:graphicFrame macro="">
      <xdr:nvGraphicFramePr>
        <xdr:cNvPr id="2" name="תרשים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נתונים" displayName="נתונים" ref="B3:C27" totalsRowShown="0" headerRowDxfId="3" dataDxfId="2">
  <autoFilter ref="B3:C27"/>
  <tableColumns count="2">
    <tableColumn id="1" name="תאריך" dataDxfId="1" dataCellStyle="תאריך">
      <calculatedColumnFormula>TODAY()</calculatedColumnFormula>
    </tableColumn>
    <tableColumn id="2" name="רכיבים שהושלמו" dataDxfId="0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27"/>
  <sheetViews>
    <sheetView showGridLines="0" rightToLeft="1" tabSelected="1" workbookViewId="0"/>
  </sheetViews>
  <sheetFormatPr defaultRowHeight="14.25" x14ac:dyDescent="0.2"/>
  <cols>
    <col min="1" max="1" width="2.625" style="3" customWidth="1"/>
    <col min="2" max="2" width="16.5" style="3" customWidth="1"/>
    <col min="3" max="3" width="22.5" style="3" customWidth="1"/>
    <col min="4" max="4" width="2.625" style="3" customWidth="1"/>
    <col min="5" max="6" width="55.625" style="3" customWidth="1"/>
    <col min="7" max="7" width="2.625" style="3" customWidth="1"/>
    <col min="8" max="16384" width="9" style="3"/>
  </cols>
  <sheetData>
    <row r="1" spans="2:3" ht="50.1" customHeight="1" thickBot="1" x14ac:dyDescent="0.3">
      <c r="B1" s="1" t="s">
        <v>0</v>
      </c>
      <c r="C1" s="2"/>
    </row>
    <row r="2" spans="2:3" ht="15" customHeight="1" x14ac:dyDescent="0.2"/>
    <row r="3" spans="2:3" ht="20.25" customHeight="1" x14ac:dyDescent="0.2">
      <c r="B3" s="4" t="s">
        <v>1</v>
      </c>
      <c r="C3" s="4" t="s">
        <v>2</v>
      </c>
    </row>
    <row r="4" spans="2:3" x14ac:dyDescent="0.2">
      <c r="B4" s="5">
        <f ca="1">TODAY()</f>
        <v>42926</v>
      </c>
      <c r="C4" s="6">
        <v>42</v>
      </c>
    </row>
    <row r="5" spans="2:3" x14ac:dyDescent="0.2">
      <c r="B5" s="5">
        <f ca="1">TODAY()+1</f>
        <v>42927</v>
      </c>
      <c r="C5" s="6">
        <v>68</v>
      </c>
    </row>
    <row r="6" spans="2:3" x14ac:dyDescent="0.2">
      <c r="B6" s="5">
        <f ca="1">TODAY()+2</f>
        <v>42928</v>
      </c>
      <c r="C6" s="6">
        <v>70</v>
      </c>
    </row>
    <row r="7" spans="2:3" x14ac:dyDescent="0.2">
      <c r="B7" s="5">
        <f ca="1">TODAY()+3</f>
        <v>42929</v>
      </c>
      <c r="C7" s="6">
        <v>67</v>
      </c>
    </row>
    <row r="8" spans="2:3" x14ac:dyDescent="0.2">
      <c r="B8" s="5">
        <f ca="1">TODAY()+4</f>
        <v>42930</v>
      </c>
      <c r="C8" s="6">
        <v>60</v>
      </c>
    </row>
    <row r="9" spans="2:3" x14ac:dyDescent="0.2">
      <c r="B9" s="5">
        <f ca="1">TODAY()+5</f>
        <v>42931</v>
      </c>
      <c r="C9" s="6">
        <v>48</v>
      </c>
    </row>
    <row r="10" spans="2:3" x14ac:dyDescent="0.2">
      <c r="B10" s="5">
        <f ca="1">TODAY()+6</f>
        <v>42932</v>
      </c>
      <c r="C10" s="6">
        <v>58</v>
      </c>
    </row>
    <row r="11" spans="2:3" x14ac:dyDescent="0.2">
      <c r="B11" s="5">
        <f ca="1">TODAY()+7</f>
        <v>42933</v>
      </c>
      <c r="C11" s="6">
        <v>25</v>
      </c>
    </row>
    <row r="12" spans="2:3" x14ac:dyDescent="0.2">
      <c r="B12" s="5">
        <f ca="1">TODAY()+8</f>
        <v>42934</v>
      </c>
      <c r="C12" s="6">
        <v>73</v>
      </c>
    </row>
    <row r="13" spans="2:3" x14ac:dyDescent="0.2">
      <c r="B13" s="5">
        <f ca="1">TODAY()+9</f>
        <v>42935</v>
      </c>
      <c r="C13" s="6">
        <v>40</v>
      </c>
    </row>
    <row r="14" spans="2:3" x14ac:dyDescent="0.2">
      <c r="B14" s="5">
        <f ca="1">TODAY()+10</f>
        <v>42936</v>
      </c>
      <c r="C14" s="6">
        <v>57</v>
      </c>
    </row>
    <row r="15" spans="2:3" x14ac:dyDescent="0.2">
      <c r="B15" s="5">
        <f ca="1">TODAY()+11</f>
        <v>42937</v>
      </c>
      <c r="C15" s="6">
        <v>64</v>
      </c>
    </row>
    <row r="16" spans="2:3" x14ac:dyDescent="0.2">
      <c r="B16" s="5">
        <f ca="1">TODAY()+12</f>
        <v>42938</v>
      </c>
      <c r="C16" s="6">
        <v>48</v>
      </c>
    </row>
    <row r="17" spans="2:3" x14ac:dyDescent="0.2">
      <c r="B17" s="5">
        <f ca="1">TODAY()+13</f>
        <v>42939</v>
      </c>
      <c r="C17" s="6">
        <v>54</v>
      </c>
    </row>
    <row r="18" spans="2:3" x14ac:dyDescent="0.2">
      <c r="B18" s="5">
        <f ca="1">TODAY()+14</f>
        <v>42940</v>
      </c>
      <c r="C18" s="6">
        <v>42</v>
      </c>
    </row>
    <row r="19" spans="2:3" x14ac:dyDescent="0.2">
      <c r="B19" s="5">
        <f ca="1">TODAY()+15</f>
        <v>42941</v>
      </c>
      <c r="C19" s="6">
        <v>31</v>
      </c>
    </row>
    <row r="20" spans="2:3" x14ac:dyDescent="0.2">
      <c r="B20" s="5">
        <f ca="1">TODAY()+16</f>
        <v>42942</v>
      </c>
      <c r="C20" s="6">
        <v>62</v>
      </c>
    </row>
    <row r="21" spans="2:3" x14ac:dyDescent="0.2">
      <c r="B21" s="5">
        <f ca="1">TODAY()+17</f>
        <v>42943</v>
      </c>
      <c r="C21" s="6">
        <v>53</v>
      </c>
    </row>
    <row r="22" spans="2:3" x14ac:dyDescent="0.2">
      <c r="B22" s="5">
        <f ca="1">TODAY()+18</f>
        <v>42944</v>
      </c>
      <c r="C22" s="6">
        <v>72</v>
      </c>
    </row>
    <row r="23" spans="2:3" x14ac:dyDescent="0.2">
      <c r="B23" s="5">
        <f ca="1">TODAY()+19</f>
        <v>42945</v>
      </c>
      <c r="C23" s="6">
        <v>69</v>
      </c>
    </row>
    <row r="24" spans="2:3" x14ac:dyDescent="0.2">
      <c r="B24" s="5">
        <f ca="1">TODAY()+20</f>
        <v>42946</v>
      </c>
      <c r="C24" s="6">
        <v>58</v>
      </c>
    </row>
    <row r="25" spans="2:3" x14ac:dyDescent="0.2">
      <c r="B25" s="5">
        <f ca="1">TODAY()+21</f>
        <v>42947</v>
      </c>
      <c r="C25" s="6">
        <v>71</v>
      </c>
    </row>
    <row r="26" spans="2:3" x14ac:dyDescent="0.2">
      <c r="B26" s="5">
        <f ca="1">TODAY()+22</f>
        <v>42948</v>
      </c>
      <c r="C26" s="6">
        <v>60</v>
      </c>
    </row>
    <row r="27" spans="2:3" x14ac:dyDescent="0.2">
      <c r="B27" s="5">
        <f ca="1">TODAY()+23</f>
        <v>42949</v>
      </c>
      <c r="C27" s="6">
        <v>64</v>
      </c>
    </row>
  </sheetData>
  <dataValidations count="5">
    <dataValidation allowBlank="1" showInputMessage="1" showErrorMessage="1" prompt="צור תרשים של תפוקת הייצור בגליון עבודה זה. הזן את התאריך ואת מספר הרכיבים בטבלה הכלולה. התרשים מציג את נתוני התפוקה" sqref="A1"/>
    <dataValidation allowBlank="1" showInputMessage="1" showErrorMessage="1" prompt="הכותרת של גליון עבודה זה מופיעה בתא זה. הזן את נתוני התפוקה בטבלה להלן. התרשים של נתוני תפוקת הייצור מתחיל בתא E3" sqref="B1"/>
    <dataValidation allowBlank="1" showInputMessage="1" showErrorMessage="1" prompt="הזן תאריך בעמודה זו תחת כותרת זו. השתמש במסנני כותרות כדי למצוא ערכים ספציפיים" sqref="B3"/>
    <dataValidation allowBlank="1" showInputMessage="1" showErrorMessage="1" prompt="הזן את מספר הרכיבים שהושלמו בעמודה זו תחת כותרת זו" sqref="C3"/>
    <dataValidation allowBlank="1" showInputMessage="1" showErrorMessage="1" prompt="תרשים טורים מקובץ באשכולות של תפוקת הייצור מופיע בתאים E3 עד F27" sqref="E3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ignoredErrors>
    <ignoredError sqref="B5:B27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תפוקת ייצור</vt:lpstr>
      <vt:lpstr>ColumnTitle1</vt:lpstr>
      <vt:lpstr>'תפוקת ייצור'!WPrint_TitlesW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2017-01-25T12:42:54Z</dcterms:created>
  <dcterms:modified xsi:type="dcterms:W3CDTF">2017-07-10T14:13:26Z</dcterms:modified>
</cp:coreProperties>
</file>