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licers/slicer1.xml" ContentType="application/vnd.ms-excel.slicer+xml"/>
  <Override PartName="/xl/drawings/drawing1.xml" ContentType="application/vnd.openxmlformats-officedocument.drawing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09" codeName="{E9BAAAF9-E5DE-A45E-5512-C6A5E48AC118}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MIC_060\HOAllSep\Excel\"/>
    </mc:Choice>
  </mc:AlternateContent>
  <bookViews>
    <workbookView xWindow="0" yWindow="0" windowWidth="0" windowHeight="0"/>
  </bookViews>
  <sheets>
    <sheet name="תקציב מכללה פשוט" sheetId="1" r:id="rId1"/>
    <sheet name="סכומי הכנסות והוצאות" sheetId="2" r:id="rId2"/>
  </sheets>
  <definedNames>
    <definedName name="Slicer_תיאור">#N/A</definedName>
  </definedNames>
  <calcPr calcId="152511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B16" i="1" l="1"/>
  <c r="B3" i="1" l="1"/>
  <c r="B15" i="1" l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<sst xmlns="http://schemas.openxmlformats.org/spreadsheetml/2006/main" count="48" uniqueCount="31">
  <si>
    <t>הכנסות</t>
  </si>
  <si>
    <t>מלגה</t>
  </si>
  <si>
    <t>שכירות</t>
  </si>
  <si>
    <t>מצרכים</t>
  </si>
  <si>
    <t>הוצאה</t>
  </si>
  <si>
    <t>משכורת</t>
  </si>
  <si>
    <t>גז</t>
  </si>
  <si>
    <t>מסיבה</t>
  </si>
  <si>
    <t>ספרים</t>
  </si>
  <si>
    <t>דמי סמסטר</t>
  </si>
  <si>
    <t>תוויות שורה</t>
  </si>
  <si>
    <t>סכום כולל</t>
  </si>
  <si>
    <t>תוויות עמודה</t>
  </si>
  <si>
    <t>חשבון טלפון</t>
  </si>
  <si>
    <t>חשבון אינטרנט וכבלים</t>
  </si>
  <si>
    <t>דמי מבחן</t>
  </si>
  <si>
    <t>הכנסות מול הוצאות לפי חודש</t>
  </si>
  <si>
    <t>מסנני תקציב</t>
  </si>
  <si>
    <t>הכנסות</t>
  </si>
  <si>
    <t>הוצאות</t>
  </si>
  <si>
    <t>תאריך</t>
  </si>
  <si>
    <t>סוג</t>
  </si>
  <si>
    <t>תיאור</t>
  </si>
  <si>
    <t>סכום</t>
  </si>
  <si>
    <t>סכומי הכנסות והוצאות כוללים</t>
  </si>
  <si>
    <t>טבלת ה- PivotTable שלהלן היא מקור הנתונים עבור תרשים ה- PivotChart שבגיליון 'תקציב מכללה פשוט'. כל שינוי שתבצע עלול להוביל לשינוי או שגיאה בתרשים.</t>
  </si>
  <si>
    <t>תעד את ההכנסות וההוצאות שלך</t>
  </si>
  <si>
    <t>חשבון כרטיס אשראי</t>
  </si>
  <si>
    <t>2012</t>
  </si>
  <si>
    <t>דצמ</t>
  </si>
  <si>
    <t>סיכום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</si>
</sst>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₪&quot;#,##0.00"/>
    <numFmt numFmtId="166" formatCode="&quot;₪&quot;\ #,##0.00"/>
  </numFmts>
  <fonts count="8" x14ac:knownFonts="1">
    <font>
      <sz val="10"/>
      <color theme="0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8"/>
      <color theme="4" tint="0.39994506668294322"/>
      <name val="Calibri"/>
      <family val="2"/>
      <scheme val="major"/>
    </font>
    <font>
      <b/>
      <sz val="18"/>
      <color theme="4" tint="0.39994506668294322"/>
      <name val="Tahoma"/>
      <family val="2"/>
    </font>
    <font>
      <sz val="10"/>
      <color theme="0"/>
      <name val="Tahoma"/>
      <family val="2"/>
    </font>
    <font>
      <sz val="9"/>
      <color theme="0"/>
      <name val="Tahoma"/>
      <family val="2"/>
    </font>
    <font>
      <i/>
      <sz val="9"/>
      <color theme="0"/>
      <name val="Tahoma"/>
      <family val="2"/>
    </font>
    <font>
      <sz val="10"/>
      <color theme="0"/>
      <name val="Tahoma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</borders>
  <cellStyleXfs count="3">
    <xf numFmtId="0" fontId="0" fillId="3" borderId="0">
      <alignment vertical="center"/>
    </xf>
    <xf numFmtId="165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</cellStyleXfs>
  <cellXfs count="28">
    <xf numFmtId="0" fontId="0" fillId="3" borderId="0" xfId="0">
      <alignment vertical="center"/>
    </xf>
    <xf numFmtId="0" fontId="0" fillId="3" borderId="0" xfId="0" applyAlignment="1">
      <alignment horizontal="right" vertical="center"/>
    </xf>
    <xf numFmtId="0" fontId="3" fillId="2" borderId="0" xfId="2" applyFont="1" applyFill="1" applyAlignment="1">
      <alignment horizontal="right" vertical="center" indent="1"/>
    </xf>
    <xf numFmtId="0" fontId="3" fillId="3" borderId="0" xfId="2" applyFont="1" applyFill="1">
      <alignment vertical="center"/>
    </xf>
    <xf numFmtId="0" fontId="4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3" borderId="0" xfId="0" applyFont="1">
      <alignment vertical="center"/>
    </xf>
    <xf numFmtId="0" fontId="4" fillId="3" borderId="0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14" fontId="4" fillId="2" borderId="0" xfId="0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4" fillId="5" borderId="5" xfId="0" applyFont="1" applyFill="1" applyBorder="1">
      <alignment vertical="center"/>
    </xf>
    <xf numFmtId="0" fontId="3" fillId="3" borderId="0" xfId="2" applyFont="1" applyFill="1" applyAlignment="1">
      <alignment vertical="top"/>
    </xf>
    <xf numFmtId="0" fontId="3" fillId="2" borderId="0" xfId="2" applyFont="1" applyFill="1" applyAlignment="1">
      <alignment vertical="center" readingOrder="2"/>
    </xf>
    <xf numFmtId="0" fontId="4" fillId="2" borderId="0" xfId="0" applyFont="1" applyFill="1" applyAlignment="1">
      <alignment vertical="center" readingOrder="2"/>
    </xf>
    <xf numFmtId="166" fontId="4" fillId="2" borderId="0" xfId="1" applyNumberFormat="1" applyFont="1" applyFill="1" applyBorder="1" applyAlignment="1">
      <alignment horizontal="right" vertical="center" indent="1"/>
    </xf>
    <xf numFmtId="0" fontId="0" fillId="3" borderId="0" xfId="0" applyNumberFormat="1">
      <alignment vertical="center"/>
    </xf>
    <xf numFmtId="14" fontId="0" fillId="3" borderId="0" xfId="0" applyNumberFormat="1" applyAlignment="1">
      <alignment horizontal="right" vertical="center" indent="1"/>
    </xf>
    <xf numFmtId="165" fontId="0" fillId="3" borderId="0" xfId="0" applyNumberFormat="1">
      <alignment vertical="center"/>
    </xf>
    <xf numFmtId="0" fontId="7" fillId="2" borderId="0" xfId="0" applyFont="1" applyFill="1" applyAlignment="1">
      <alignment vertical="center" readingOrder="2"/>
    </xf>
    <xf numFmtId="0" fontId="7" fillId="2" borderId="0" xfId="0" applyFont="1" applyFill="1" applyAlignment="1">
      <alignment horizontal="right" vertical="center" readingOrder="2"/>
    </xf>
    <xf numFmtId="164" fontId="7" fillId="2" borderId="0" xfId="0" applyNumberFormat="1" applyFont="1" applyFill="1" applyAlignment="1">
      <alignment horizontal="right" vertical="center" readingOrder="2"/>
    </xf>
    <xf numFmtId="165" fontId="7" fillId="2" borderId="0" xfId="0" applyNumberFormat="1" applyFont="1" applyFill="1" applyAlignment="1">
      <alignment horizontal="right" vertical="center" readingOrder="2"/>
    </xf>
    <xf numFmtId="0" fontId="6" fillId="2" borderId="0" xfId="0" applyFont="1" applyFill="1" applyAlignment="1">
      <alignment vertical="center" wrapText="1" readingOrder="2"/>
    </xf>
  </cellXfs>
  <cellStyles count="3">
    <cellStyle name="Currency" xfId="1" builtinId="4" customBuiltin="1"/>
    <cellStyle name="Normal" xfId="0" builtinId="0" customBuiltin="1"/>
    <cellStyle name="כותרת" xfId="2" builtinId="15" customBuiltin="1"/>
  </cellStyles>
  <dxfs count="112">
    <dxf>
      <font>
        <color theme="4" tint="0.39997558519241921"/>
      </font>
    </dxf>
    <dxf>
      <font>
        <color theme="5" tint="0.39997558519241921"/>
      </font>
    </dxf>
    <dxf>
      <fill>
        <patternFill>
          <bgColor theme="1" tint="0.14999847407452621"/>
        </patternFill>
      </fill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relativeIndent="1" readingOrder="0"/>
    </dxf>
    <dxf>
      <alignment horizontal="right" indent="1" readingOrder="0"/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numFmt numFmtId="165" formatCode="&quot;₪&quot;#,##0.00"/>
    </dxf>
    <dxf>
      <numFmt numFmtId="165" formatCode="&quot;₪&quot;#,##0.00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color theme="4" tint="0.39997558519241921"/>
      </font>
    </dxf>
    <dxf>
      <font>
        <color theme="5" tint="0.39997558519241921"/>
      </font>
    </dxf>
    <dxf>
      <fill>
        <patternFill>
          <bgColor theme="1" tint="0.14999847407452621"/>
        </patternFill>
      </fill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relativeIndent="1" readingOrder="0"/>
    </dxf>
    <dxf>
      <alignment horizontal="right" indent="1" readingOrder="0"/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numFmt numFmtId="165" formatCode="&quot;₪&quot;#,##0.00"/>
    </dxf>
    <dxf>
      <numFmt numFmtId="165" formatCode="&quot;₪&quot;#,##0.00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color theme="4" tint="0.39997558519241921"/>
      </font>
    </dxf>
    <dxf>
      <font>
        <color theme="5" tint="0.39997558519241921"/>
      </font>
    </dxf>
    <dxf>
      <fill>
        <patternFill>
          <bgColor theme="1" tint="0.14999847407452621"/>
        </patternFill>
      </fill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relativeIndent="1" readingOrder="0"/>
    </dxf>
    <dxf>
      <alignment horizontal="right" indent="1" readingOrder="0"/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numFmt numFmtId="165" formatCode="&quot;₪&quot;#,##0.00"/>
    </dxf>
    <dxf>
      <numFmt numFmtId="165" formatCode="&quot;₪&quot;#,##0.00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numFmt numFmtId="165" formatCode="&quot;₪&quot;#,##0.00"/>
    </dxf>
    <dxf>
      <numFmt numFmtId="165" formatCode="&quot;₪&quot;#,##0.00"/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alignment horizontal="right" indent="1" readingOrder="0"/>
    </dxf>
    <dxf>
      <alignment relativeIndent="1" readingOrder="0"/>
    </dxf>
    <dxf>
      <alignment vertical="center" readingOrder="0"/>
    </dxf>
    <dxf>
      <alignment vertical="center" indent="0" readingOrder="0"/>
    </dxf>
    <dxf>
      <alignment vertical="center" indent="0" readingOrder="0"/>
    </dxf>
    <dxf>
      <fill>
        <patternFill>
          <bgColor theme="1" tint="0.14999847407452621"/>
        </patternFill>
      </fill>
    </dxf>
    <dxf>
      <font>
        <color theme="5" tint="0.39997558519241921"/>
      </font>
    </dxf>
    <dxf>
      <font>
        <color theme="4" tint="0.39997558519241921"/>
      </font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&quot;₪&quot;\ #,##0.00"/>
      <fill>
        <patternFill patternType="solid">
          <fgColor indexed="64"/>
          <bgColor theme="1" tint="0.14999847407452621"/>
        </patternFill>
      </fill>
      <alignment horizontal="right" vertical="center" textRotation="0" wrapText="0" indent="1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0"/>
        <name val="Tahoma"/>
        <scheme val="none"/>
      </font>
      <fill>
        <patternFill patternType="solid">
          <fgColor indexed="64"/>
          <bgColor theme="1" tint="0.1499984740745262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1" tint="0.14999847407452621"/>
        </patternFill>
      </fill>
      <alignment vertical="center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0"/>
        <name val="Tahoma"/>
        <scheme val="none"/>
      </font>
      <fill>
        <patternFill patternType="solid">
          <fgColor indexed="64"/>
          <bgColor theme="1" tint="0.14999847407452621"/>
        </patternFill>
      </fill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1" tint="0.1499984740745262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color theme="4" tint="0.39994506668294322"/>
      </font>
    </dxf>
    <dxf>
      <font>
        <color theme="5" tint="0.39994506668294322"/>
      </font>
    </dxf>
    <dxf>
      <font>
        <color theme="4" tint="0.39994506668294322"/>
      </font>
    </dxf>
    <dxf>
      <font>
        <color theme="5" tint="0.39994506668294322"/>
      </font>
    </dxf>
    <dxf>
      <font>
        <name val="Calibri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border>
        <left/>
        <right/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3" defaultTableStyle="Simple College Budget" defaultPivotStyle="Income &amp; Expense Totals">
    <tableStyle name="Income &amp; Expense Totals" table="0" count="2">
      <tableStyleElement type="wholeTable" dxfId="111"/>
      <tableStyleElement type="headerRow" dxfId="110"/>
    </tableStyle>
    <tableStyle name="Simple College Budget" pivot="0" count="2">
      <tableStyleElement type="wholeTable" dxfId="109"/>
      <tableStyleElement type="headerRow" dxfId="108"/>
    </tableStyle>
    <tableStyle name="Simple College Budget Slicer" pivot="0" table="0" count="10">
      <tableStyleElement type="wholeTable" dxfId="107"/>
      <tableStyleElement type="headerRow" dxfId="106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[Simple college budget_TP103428901.xltm]סכומי הכנסות והוצאות!pvtIncomeAndExpenses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solidFill>
            <a:schemeClr val="accent1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7"/>
        <c:spPr>
          <a:solidFill>
            <a:schemeClr val="accent2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8"/>
      </c:pivotFmt>
      <c:pivotFmt>
        <c:idx val="9"/>
        <c:spPr>
          <a:solidFill>
            <a:schemeClr val="accent1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10"/>
        <c:spPr>
          <a:solidFill>
            <a:schemeClr val="accent2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'סכומי הכנסות והוצאות'!$C$3:$C$4</c:f>
              <c:strCache>
                <c:ptCount val="1"/>
                <c:pt idx="0">
                  <c:v>הכנסות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'סכומי הכנסות והוצאות'!$B$5:$B$7</c:f>
              <c:multiLvlStrCache>
                <c:ptCount val="1"/>
                <c:lvl>
                  <c:pt idx="0">
                    <c:v>דצמ</c:v>
                  </c:pt>
                </c:lvl>
                <c:lvl>
                  <c:pt idx="0">
                    <c:v>2012</c:v>
                  </c:pt>
                </c:lvl>
              </c:multiLvlStrCache>
            </c:multiLvlStrRef>
          </c:cat>
          <c:val>
            <c:numRef>
              <c:f>'סכומי הכנסות והוצאות'!$C$5:$C$7</c:f>
              <c:numCache>
                <c:formatCode>"₪"#,##0.00</c:formatCode>
                <c:ptCount val="1"/>
                <c:pt idx="0">
                  <c:v>3200</c:v>
                </c:pt>
              </c:numCache>
            </c:numRef>
          </c:val>
        </c:ser>
        <c:ser>
          <c:idx val="1"/>
          <c:order val="1"/>
          <c:tx>
            <c:strRef>
              <c:f>'סכומי הכנסות והוצאות'!$D$3:$D$4</c:f>
              <c:strCache>
                <c:ptCount val="1"/>
                <c:pt idx="0">
                  <c:v>הוצאה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'סכומי הכנסות והוצאות'!$B$5:$B$7</c:f>
              <c:multiLvlStrCache>
                <c:ptCount val="1"/>
                <c:lvl>
                  <c:pt idx="0">
                    <c:v>דצמ</c:v>
                  </c:pt>
                </c:lvl>
                <c:lvl>
                  <c:pt idx="0">
                    <c:v>2012</c:v>
                  </c:pt>
                </c:lvl>
              </c:multiLvlStrCache>
            </c:multiLvlStrRef>
          </c:cat>
          <c:val>
            <c:numRef>
              <c:f>'סכומי הכנסות והוצאות'!$D$5:$D$7</c:f>
              <c:numCache>
                <c:formatCode>"₪"#,##0.00</c:formatCode>
                <c:ptCount val="1"/>
                <c:pt idx="0">
                  <c:v>2874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5627232"/>
        <c:axId val="121591968"/>
      </c:barChart>
      <c:catAx>
        <c:axId val="9562723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21591968"/>
        <c:crosses val="autoZero"/>
        <c:auto val="1"/>
        <c:lblAlgn val="ctr"/>
        <c:lblOffset val="100"/>
        <c:noMultiLvlLbl val="0"/>
      </c:catAx>
      <c:valAx>
        <c:axId val="121591968"/>
        <c:scaling>
          <c:orientation val="minMax"/>
          <c:min val="0"/>
        </c:scaling>
        <c:delete val="0"/>
        <c:axPos val="r"/>
        <c:majorGridlines/>
        <c:numFmt formatCode="&quot;₪&quot;#,##0.00" sourceLinked="1"/>
        <c:majorTickMark val="out"/>
        <c:minorTickMark val="none"/>
        <c:tickLblPos val="nextTo"/>
        <c:crossAx val="95627232"/>
        <c:crosses val="autoZero"/>
        <c:crossBetween val="between"/>
      </c:valAx>
      <c:spPr>
        <a:solidFill>
          <a:schemeClr val="tx1">
            <a:lumMod val="85000"/>
            <a:lumOff val="15000"/>
          </a:schemeClr>
        </a:solidFill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2</xdr:row>
      <xdr:rowOff>114300</xdr:rowOff>
    </xdr:from>
    <xdr:to>
      <xdr:col>14</xdr:col>
      <xdr:colOff>95250</xdr:colOff>
      <xdr:row>15</xdr:row>
      <xdr:rowOff>76200</xdr:rowOff>
    </xdr:to>
    <xdr:graphicFrame macro="">
      <xdr:nvGraphicFramePr>
        <xdr:cNvPr id="3" name="Income vs. Expenses by Month" descr="תרשים טורים המציג סיכום של הכנסות והוצאות עבור כל חודש." title="הכנסות לעומת הוצאות לפי חוד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381000</xdr:colOff>
      <xdr:row>1</xdr:row>
      <xdr:rowOff>19049</xdr:rowOff>
    </xdr:from>
    <xdr:to>
      <xdr:col>15</xdr:col>
      <xdr:colOff>38101</xdr:colOff>
      <xdr:row>1</xdr:row>
      <xdr:rowOff>209550</xdr:rowOff>
    </xdr:to>
    <xdr:sp macro="[0]!refreshPivots" textlink="">
      <xdr:nvSpPr>
        <xdr:cNvPr id="5" name="Update Chart" descr="Click to Update PivotChart" title="Update Chart"/>
        <xdr:cNvSpPr/>
      </xdr:nvSpPr>
      <xdr:spPr>
        <a:xfrm>
          <a:off x="8496300" y="390524"/>
          <a:ext cx="1733551" cy="190501"/>
        </a:xfrm>
        <a:prstGeom prst="roundRect">
          <a:avLst>
            <a:gd name="adj" fmla="val 0"/>
          </a:avLst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r"/>
          <a:r>
            <a:rPr lang="he-IL" sz="800" i="1" u="none">
              <a:solidFill>
                <a:schemeClr val="accent2">
                  <a:lumMod val="60000"/>
                  <a:lumOff val="40000"/>
                </a:schemeClr>
              </a:solidFill>
            </a:rPr>
            <a:t>לחץ כאן כדי לעדכן תרשים</a:t>
          </a:r>
          <a:endParaRPr lang="en-US" sz="800" i="1" u="sng">
            <a:solidFill>
              <a:schemeClr val="accent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  <xdr:twoCellAnchor editAs="oneCell">
    <xdr:from>
      <xdr:col>7</xdr:col>
      <xdr:colOff>0</xdr:colOff>
      <xdr:row>17</xdr:row>
      <xdr:rowOff>95251</xdr:rowOff>
    </xdr:from>
    <xdr:to>
      <xdr:col>16</xdr:col>
      <xdr:colOff>238125</xdr:colOff>
      <xdr:row>22</xdr:row>
      <xdr:rowOff>57151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כלי פריסה של הוצאות תקציב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כלי פריסה של הוצאות תקציב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77694675" y="5019676"/>
              <a:ext cx="5676900" cy="1295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Paphinwich Jaisuekool (Test)" refreshedDate="41271.442045717595" createdVersion="5" refreshedVersion="5" minRefreshableVersion="3" recordCount="14">
  <cacheSource type="worksheet">
    <worksheetSource name="tblIncomeAndExpenses"/>
  </cacheSource>
  <cacheFields count="5">
    <cacheField name="תאריך" numFmtId="14">
      <sharedItems containsSemiMixedTypes="0" containsNonDate="0" containsDate="1" containsString="0" minDate="2012-12-08T00:00:00" maxDate="2012-12-21T00:00:00" count="10">
        <d v="2012-12-08T00:00:00"/>
        <d v="2012-12-10T00:00:00"/>
        <d v="2012-12-11T00:00:00"/>
        <d v="2012-12-12T00:00:00"/>
        <d v="2012-12-13T00:00:00"/>
        <d v="2012-12-14T00:00:00"/>
        <d v="2012-12-16T00:00:00"/>
        <d v="2012-12-17T00:00:00"/>
        <d v="2012-12-18T00:00:00"/>
        <d v="2012-12-20T00:00:00"/>
      </sharedItems>
      <fieldGroup par="4" base="0">
        <rangePr groupBy="months" startDate="2012-12-08T00:00:00" endDate="2012-12-21T00:00:00"/>
        <groupItems count="14">
          <s v="&lt;08/12/2012"/>
          <s v="ינו"/>
          <s v="פבר"/>
          <s v="מרץ"/>
          <s v="אפר"/>
          <s v="מאי"/>
          <s v="יונ"/>
          <s v="יול"/>
          <s v="אוג"/>
          <s v="ספט"/>
          <s v="אוק"/>
          <s v="נוב"/>
          <s v="דצמ"/>
          <s v="&gt;21/12/2012"/>
        </groupItems>
      </fieldGroup>
    </cacheField>
    <cacheField name="סוג" numFmtId="0">
      <sharedItems count="4">
        <s v="הכנסות"/>
        <s v="הוצאה"/>
        <s v="Expense" u="1"/>
        <s v="Income" u="1"/>
      </sharedItems>
    </cacheField>
    <cacheField name="תיאור" numFmtId="0">
      <sharedItems count="12">
        <s v="מלגה"/>
        <s v="שכירות"/>
        <s v="מצרכים"/>
        <s v="חשבון טלפון"/>
        <s v="משכורת"/>
        <s v="גז"/>
        <s v="מסיבה"/>
        <s v="חשבון אינטרנט וכבלים"/>
        <s v="ספרים"/>
        <s v="דמי סמסטר"/>
        <s v="חשבון כרטיס אשראי"/>
        <s v="דמי מבחן"/>
      </sharedItems>
    </cacheField>
    <cacheField name="סכום" numFmtId="166">
      <sharedItems containsSemiMixedTypes="0" containsString="0" containsNumber="1" containsInteger="1" minValue="23" maxValue="2300"/>
    </cacheField>
    <cacheField name="שנים" numFmtId="0" databaseField="0">
      <fieldGroup base="0">
        <rangePr groupBy="years" startDate="2012-12-08T00:00:00" endDate="2012-12-21T00:00:00"/>
        <groupItems count="3">
          <s v="&lt;08/12/2012"/>
          <s v="2012"/>
          <s v="&gt;21/12/2012"/>
        </groupItems>
      </fieldGroup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x v="0"/>
    <n v="2300"/>
  </r>
  <r>
    <x v="1"/>
    <x v="1"/>
    <x v="1"/>
    <n v="850"/>
  </r>
  <r>
    <x v="1"/>
    <x v="1"/>
    <x v="2"/>
    <n v="243"/>
  </r>
  <r>
    <x v="1"/>
    <x v="1"/>
    <x v="3"/>
    <n v="74"/>
  </r>
  <r>
    <x v="2"/>
    <x v="0"/>
    <x v="4"/>
    <n v="450"/>
  </r>
  <r>
    <x v="3"/>
    <x v="1"/>
    <x v="5"/>
    <n v="60"/>
  </r>
  <r>
    <x v="4"/>
    <x v="1"/>
    <x v="6"/>
    <n v="45"/>
  </r>
  <r>
    <x v="4"/>
    <x v="1"/>
    <x v="7"/>
    <n v="99"/>
  </r>
  <r>
    <x v="5"/>
    <x v="1"/>
    <x v="8"/>
    <n v="23"/>
  </r>
  <r>
    <x v="5"/>
    <x v="1"/>
    <x v="9"/>
    <n v="900"/>
  </r>
  <r>
    <x v="6"/>
    <x v="1"/>
    <x v="10"/>
    <n v="120"/>
  </r>
  <r>
    <x v="7"/>
    <x v="0"/>
    <x v="4"/>
    <n v="450"/>
  </r>
  <r>
    <x v="8"/>
    <x v="1"/>
    <x v="2"/>
    <n v="340"/>
  </r>
  <r>
    <x v="9"/>
    <x v="1"/>
    <x v="11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vtIncomeAndExpenses" cacheId="5" applyNumberFormats="0" applyBorderFormats="0" applyFontFormats="0" applyPatternFormats="0" applyAlignmentFormats="0" applyWidthHeightFormats="1" dataCaption="ערכים" updatedVersion="5" minRefreshableVersion="3" itemPrintTitles="1" createdVersion="4" indent="0" outline="1" outlineData="1" multipleFieldFilters="0" chartFormat="6">
  <location ref="B3:E7" firstHeaderRow="1" firstDataRow="2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m="1" x="3"/>
        <item m="1" x="2"/>
        <item x="0"/>
        <item x="1"/>
        <item t="default"/>
      </items>
    </pivotField>
    <pivotField showAll="0">
      <items count="13">
        <item x="5"/>
        <item x="11"/>
        <item x="9"/>
        <item x="7"/>
        <item x="3"/>
        <item x="10"/>
        <item x="0"/>
        <item x="6"/>
        <item x="2"/>
        <item x="4"/>
        <item x="8"/>
        <item x="1"/>
        <item t="default"/>
      </items>
    </pivotField>
    <pivotField dataField="1" showAll="0"/>
    <pivotField axis="axisRow" showAll="0" defaultSubtotal="0">
      <items count="3">
        <item x="1"/>
        <item x="0"/>
        <item x="2"/>
      </items>
    </pivotField>
  </pivotFields>
  <rowFields count="2">
    <field x="4"/>
    <field x="0"/>
  </rowFields>
  <rowItems count="3">
    <i>
      <x/>
    </i>
    <i r="1">
      <x v="12"/>
    </i>
    <i t="grand">
      <x/>
    </i>
  </rowItems>
  <colFields count="1">
    <field x="1"/>
  </colFields>
  <colItems count="3">
    <i>
      <x v="2"/>
    </i>
    <i>
      <x v="3"/>
    </i>
    <i t="grand">
      <x/>
    </i>
  </colItems>
  <dataFields count="1">
    <dataField name="סיכום" fld="3" baseField="4" baseItem="0" numFmtId="164"/>
  </dataFields>
  <formats count="24">
    <format dxfId="95">
      <pivotArea field="1" grandRow="1" outline="0" collapsedLevelsAreSubtotals="1" axis="axisCol" fieldPosition="0">
        <references count="1">
          <reference field="1" count="1" selected="0">
            <x v="0"/>
          </reference>
        </references>
      </pivotArea>
    </format>
    <format dxfId="94">
      <pivotArea field="1" grandRow="1" outline="0" collapsedLevelsAreSubtotals="1" axis="axisCol" fieldPosition="0">
        <references count="1">
          <reference field="1" count="1" selected="0">
            <x v="1"/>
          </reference>
        </references>
      </pivotArea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dataOnly="0" labelOnly="1" grandRow="1" outline="0" fieldPosition="0"/>
    </format>
    <format dxfId="90">
      <pivotArea type="all" dataOnly="0" outline="0" fieldPosition="0"/>
    </format>
    <format dxfId="89">
      <pivotArea dataOnly="0" labelOnly="1" fieldPosition="0">
        <references count="1">
          <reference field="0" count="0"/>
        </references>
      </pivotArea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dataOnly="0" labelOnly="1" fieldPosition="0">
        <references count="1">
          <reference field="4" count="1">
            <x v="0"/>
          </reference>
        </references>
      </pivotArea>
    </format>
    <format dxfId="84">
      <pivotArea dataOnly="0" labelOnly="1" grandRow="1" outline="0" fieldPosition="0"/>
    </format>
    <format dxfId="83">
      <pivotArea dataOnly="0" labelOnly="1" fieldPosition="0">
        <references count="2">
          <reference field="0" count="1">
            <x v="12"/>
          </reference>
          <reference field="4" count="1" selected="0">
            <x v="0"/>
          </reference>
        </references>
      </pivotArea>
    </format>
    <format dxfId="82">
      <pivotArea dataOnly="0" labelOnly="1" fieldPosition="0">
        <references count="1">
          <reference field="1" count="0"/>
        </references>
      </pivotArea>
    </format>
    <format dxfId="81">
      <pivotArea dataOnly="0" labelOnly="1" grandCol="1" outline="0" fieldPosition="0"/>
    </format>
    <format dxfId="80">
      <pivotArea collapsedLevelsAreSubtotals="1" fieldPosition="0">
        <references count="2">
          <reference field="0" count="1">
            <x v="12"/>
          </reference>
          <reference field="4" count="1" selected="0">
            <x v="0"/>
          </reference>
        </references>
      </pivotArea>
    </format>
    <format dxfId="79">
      <pivotArea grandRow="1" outline="0" collapsedLevelsAreSubtotals="1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dataOnly="0" labelOnly="1" fieldPosition="0">
        <references count="1">
          <reference field="4" count="1">
            <x v="0"/>
          </reference>
        </references>
      </pivotArea>
    </format>
    <format dxfId="75">
      <pivotArea dataOnly="0" labelOnly="1" grandRow="1" outline="0" fieldPosition="0"/>
    </format>
    <format dxfId="74">
      <pivotArea dataOnly="0" labelOnly="1" fieldPosition="0">
        <references count="2">
          <reference field="0" count="1">
            <x v="12"/>
          </reference>
          <reference field="4" count="1" selected="0">
            <x v="0"/>
          </reference>
        </references>
      </pivotArea>
    </format>
    <format dxfId="73">
      <pivotArea dataOnly="0" labelOnly="1" fieldPosition="0">
        <references count="1">
          <reference field="1" count="0"/>
        </references>
      </pivotArea>
    </format>
    <format dxfId="72">
      <pivotArea dataOnly="0" labelOnly="1" grandCol="1" outline="0" fieldPosition="0"/>
    </format>
  </formats>
  <chartFormats count="5"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Income &amp; Expense Totals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סכומי הכנסות והוצאות" altTextSummary="סיכום של הכנסות והוצאות לפי חודש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תיאור" sourceName="תיאור">
  <pivotTables>
    <pivotTable tabId="2" name="pvtIncomeAndExpenses"/>
  </pivotTables>
  <data>
    <tabular pivotCacheId="2">
      <items count="12">
        <i x="5" s="1"/>
        <i x="11" s="1"/>
        <i x="9" s="1"/>
        <i x="7" s="1"/>
        <i x="3" s="1"/>
        <i x="10" s="1"/>
        <i x="0" s="1"/>
        <i x="6" s="1"/>
        <i x="2" s="1"/>
        <i x="4" s="1"/>
        <i x="8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כלי פריסה של הוצאות תקציב" cache="Slicer_תיאור" caption="השתמש ב- Ctrl + לחיצה כדי לסנן מספר הוצאות" columnCount="4" rowHeight="209550"/>
</slicers>
</file>

<file path=xl/tables/table1.xml><?xml version="1.0" encoding="utf-8"?>
<table xmlns="http://schemas.openxmlformats.org/spreadsheetml/2006/main" id="1" name="tblIncomeAndExpenses" displayName="tblIncomeAndExpenses" ref="B2:E16" totalsRowShown="0" headerRowDxfId="101" dataDxfId="100">
  <autoFilter ref="B2:E16"/>
  <tableColumns count="4">
    <tableColumn id="1" name="תאריך" dataDxfId="99"/>
    <tableColumn id="2" name="סוג" dataDxfId="98"/>
    <tableColumn id="3" name="תיאור" dataDxfId="97"/>
    <tableColumn id="4" name="סכום" dataDxfId="96" dataCellStyle="Currency"/>
  </tableColumns>
  <tableStyleInfo name="Simple College Budget" showFirstColumn="0" showLastColumn="0" showRowStripes="1" showColumnStripes="0"/>
  <extLst>
    <ext xmlns:x14="http://schemas.microsoft.com/office/spreadsheetml/2009/9/main" uri="{504A1905-F514-4f6f-8877-14C23A59335A}">
      <x14:table altText="הכנסות והוצאות" altTextSummary="רשימה של הכנסות והוצאות, כולל תאריך, סוג, תיאור וסכום."/>
    </ext>
  </extLst>
</table>
</file>

<file path=xl/theme/theme1.xml><?xml version="1.0" encoding="utf-8"?>
<a:theme xmlns:a="http://schemas.openxmlformats.org/drawingml/2006/main" name="Office Theme">
  <a:themeElements>
    <a:clrScheme name="Simple College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7514E"/>
      </a:accent1>
      <a:accent2>
        <a:srgbClr val="693C00"/>
      </a:accent2>
      <a:accent3>
        <a:srgbClr val="397E1E"/>
      </a:accent3>
      <a:accent4>
        <a:srgbClr val="990B16"/>
      </a:accent4>
      <a:accent5>
        <a:srgbClr val="004274"/>
      </a:accent5>
      <a:accent6>
        <a:srgbClr val="632469"/>
      </a:accent6>
      <a:hlink>
        <a:srgbClr val="004274"/>
      </a:hlink>
      <a:folHlink>
        <a:srgbClr val="632469"/>
      </a:folHlink>
    </a:clrScheme>
    <a:fontScheme name="Simple College Budge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P24"/>
  <sheetViews>
    <sheetView showGridLines="0" rightToLeft="1" tabSelected="1" zoomScaleNormal="100" workbookViewId="0"/>
  </sheetViews>
  <sheetFormatPr defaultRowHeight="21" customHeight="1" x14ac:dyDescent="0.2"/>
  <cols>
    <col min="1" max="1" width="2" style="4" customWidth="1"/>
    <col min="2" max="2" width="15.85546875" style="4" customWidth="1"/>
    <col min="3" max="3" width="13.5703125" style="4" customWidth="1"/>
    <col min="4" max="4" width="24.28515625" style="4" customWidth="1"/>
    <col min="5" max="5" width="14" style="4" customWidth="1"/>
    <col min="6" max="6" width="4.28515625" style="4" customWidth="1"/>
    <col min="7" max="7" width="2" style="4" customWidth="1"/>
    <col min="8" max="12" width="9.140625" style="4"/>
    <col min="13" max="13" width="11" style="4" customWidth="1"/>
    <col min="14" max="14" width="13.28515625" style="4" customWidth="1"/>
    <col min="15" max="15" width="9.5703125" style="4" customWidth="1"/>
    <col min="16" max="16" width="2" style="5" customWidth="1"/>
    <col min="17" max="16384" width="9.140625" style="4"/>
  </cols>
  <sheetData>
    <row r="1" spans="1:16" ht="51.75" customHeight="1" x14ac:dyDescent="0.2">
      <c r="A1" s="2" t="s">
        <v>26</v>
      </c>
      <c r="B1" s="3"/>
      <c r="G1" s="2" t="s">
        <v>16</v>
      </c>
      <c r="H1" s="3"/>
    </row>
    <row r="2" spans="1:16" ht="21" customHeight="1" thickBot="1" x14ac:dyDescent="0.25">
      <c r="B2" s="6" t="s">
        <v>20</v>
      </c>
      <c r="C2" s="6" t="s">
        <v>21</v>
      </c>
      <c r="D2" s="6" t="s">
        <v>22</v>
      </c>
      <c r="E2" s="6" t="s">
        <v>23</v>
      </c>
      <c r="G2" s="7"/>
      <c r="H2" s="8"/>
      <c r="I2" s="8"/>
      <c r="J2" s="8"/>
      <c r="K2" s="8"/>
      <c r="L2" s="8"/>
      <c r="M2" s="8"/>
      <c r="N2" s="8"/>
      <c r="O2" s="8"/>
      <c r="P2" s="9"/>
    </row>
    <row r="3" spans="1:16" ht="21" customHeight="1" thickTop="1" x14ac:dyDescent="0.2">
      <c r="B3" s="10">
        <f ca="1">TODAY()-20</f>
        <v>41251</v>
      </c>
      <c r="C3" s="11" t="s">
        <v>0</v>
      </c>
      <c r="D3" s="11" t="s">
        <v>1</v>
      </c>
      <c r="E3" s="19">
        <v>2300</v>
      </c>
      <c r="G3" s="7"/>
      <c r="H3" s="12"/>
      <c r="I3" s="12"/>
      <c r="J3" s="12"/>
      <c r="K3" s="12"/>
      <c r="L3" s="12"/>
      <c r="M3" s="12"/>
      <c r="N3" s="12"/>
      <c r="O3" s="12"/>
      <c r="P3" s="9"/>
    </row>
    <row r="4" spans="1:16" ht="21" customHeight="1" x14ac:dyDescent="0.2">
      <c r="B4" s="10">
        <f ca="1">TODAY()-18</f>
        <v>41253</v>
      </c>
      <c r="C4" s="11" t="s">
        <v>4</v>
      </c>
      <c r="D4" s="11" t="s">
        <v>2</v>
      </c>
      <c r="E4" s="19">
        <v>850</v>
      </c>
      <c r="G4" s="7"/>
      <c r="H4" s="7"/>
      <c r="I4" s="7"/>
      <c r="J4" s="7"/>
      <c r="K4" s="7"/>
      <c r="L4" s="7"/>
      <c r="M4" s="7"/>
      <c r="N4" s="7"/>
      <c r="O4" s="7"/>
      <c r="P4" s="9"/>
    </row>
    <row r="5" spans="1:16" ht="21" customHeight="1" x14ac:dyDescent="0.2">
      <c r="B5" s="10">
        <f ca="1">TODAY()-18</f>
        <v>41253</v>
      </c>
      <c r="C5" s="11" t="s">
        <v>4</v>
      </c>
      <c r="D5" s="11" t="s">
        <v>3</v>
      </c>
      <c r="E5" s="19">
        <v>243</v>
      </c>
      <c r="G5" s="7"/>
      <c r="H5" s="7"/>
      <c r="I5" s="7"/>
      <c r="J5" s="7"/>
      <c r="K5" s="7"/>
      <c r="L5" s="7"/>
      <c r="M5" s="7"/>
      <c r="N5" s="7"/>
      <c r="O5" s="13"/>
      <c r="P5" s="9"/>
    </row>
    <row r="6" spans="1:16" ht="21" customHeight="1" x14ac:dyDescent="0.2">
      <c r="B6" s="10">
        <f ca="1">TODAY()-18</f>
        <v>41253</v>
      </c>
      <c r="C6" s="11" t="s">
        <v>4</v>
      </c>
      <c r="D6" s="11" t="s">
        <v>13</v>
      </c>
      <c r="E6" s="19">
        <v>74</v>
      </c>
      <c r="G6" s="7"/>
      <c r="H6" s="7"/>
      <c r="I6" s="7"/>
      <c r="J6" s="7"/>
      <c r="K6" s="7"/>
      <c r="L6" s="7"/>
      <c r="M6" s="7"/>
      <c r="N6" s="7"/>
      <c r="O6" s="14" t="s">
        <v>18</v>
      </c>
      <c r="P6" s="9"/>
    </row>
    <row r="7" spans="1:16" ht="21" customHeight="1" x14ac:dyDescent="0.2">
      <c r="B7" s="10">
        <f ca="1">TODAY()-17</f>
        <v>41254</v>
      </c>
      <c r="C7" s="11" t="s">
        <v>0</v>
      </c>
      <c r="D7" s="11" t="s">
        <v>5</v>
      </c>
      <c r="E7" s="19">
        <v>450</v>
      </c>
      <c r="G7" s="7"/>
      <c r="H7" s="7"/>
      <c r="I7" s="7"/>
      <c r="J7" s="7"/>
      <c r="K7" s="7"/>
      <c r="L7" s="7"/>
      <c r="M7" s="7"/>
      <c r="N7" s="7"/>
      <c r="O7" s="7"/>
      <c r="P7" s="9"/>
    </row>
    <row r="8" spans="1:16" ht="21" customHeight="1" x14ac:dyDescent="0.2">
      <c r="B8" s="10">
        <f ca="1">TODAY()-16</f>
        <v>41255</v>
      </c>
      <c r="C8" s="11" t="s">
        <v>4</v>
      </c>
      <c r="D8" s="11" t="s">
        <v>6</v>
      </c>
      <c r="E8" s="19">
        <v>60</v>
      </c>
      <c r="G8" s="7"/>
      <c r="H8" s="7"/>
      <c r="I8" s="7"/>
      <c r="J8" s="7"/>
      <c r="K8" s="7"/>
      <c r="L8" s="7"/>
      <c r="M8" s="7"/>
      <c r="N8" s="7"/>
      <c r="O8" s="15"/>
      <c r="P8" s="9"/>
    </row>
    <row r="9" spans="1:16" ht="21" customHeight="1" x14ac:dyDescent="0.2">
      <c r="B9" s="10">
        <f ca="1">TODAY()-15</f>
        <v>41256</v>
      </c>
      <c r="C9" s="11" t="s">
        <v>4</v>
      </c>
      <c r="D9" s="11" t="s">
        <v>7</v>
      </c>
      <c r="E9" s="19">
        <v>45</v>
      </c>
      <c r="G9" s="7"/>
      <c r="H9" s="7"/>
      <c r="I9" s="7"/>
      <c r="J9" s="7"/>
      <c r="K9" s="7"/>
      <c r="L9" s="7"/>
      <c r="M9" s="7"/>
      <c r="N9" s="7"/>
      <c r="O9" s="14" t="s">
        <v>19</v>
      </c>
      <c r="P9" s="9"/>
    </row>
    <row r="10" spans="1:16" ht="21" customHeight="1" x14ac:dyDescent="0.2">
      <c r="B10" s="10">
        <f ca="1">TODAY()-15</f>
        <v>41256</v>
      </c>
      <c r="C10" s="11" t="s">
        <v>4</v>
      </c>
      <c r="D10" s="11" t="s">
        <v>14</v>
      </c>
      <c r="E10" s="19">
        <v>99</v>
      </c>
      <c r="G10" s="7"/>
      <c r="H10" s="7"/>
      <c r="I10" s="7"/>
      <c r="J10" s="7"/>
      <c r="K10" s="7"/>
      <c r="L10" s="7"/>
      <c r="M10" s="7"/>
      <c r="N10" s="7"/>
      <c r="O10" s="7"/>
      <c r="P10" s="9"/>
    </row>
    <row r="11" spans="1:16" ht="21" customHeight="1" x14ac:dyDescent="0.2">
      <c r="B11" s="10">
        <f ca="1">TODAY()-14</f>
        <v>41257</v>
      </c>
      <c r="C11" s="11" t="s">
        <v>4</v>
      </c>
      <c r="D11" s="11" t="s">
        <v>8</v>
      </c>
      <c r="E11" s="19">
        <v>23</v>
      </c>
      <c r="G11" s="7"/>
      <c r="H11" s="7"/>
      <c r="I11" s="7"/>
      <c r="J11" s="7"/>
      <c r="K11" s="7"/>
      <c r="L11" s="7"/>
      <c r="M11" s="7"/>
      <c r="N11" s="7"/>
      <c r="O11" s="7"/>
      <c r="P11" s="9"/>
    </row>
    <row r="12" spans="1:16" ht="21" customHeight="1" x14ac:dyDescent="0.2">
      <c r="B12" s="10">
        <f ca="1">TODAY()-14</f>
        <v>41257</v>
      </c>
      <c r="C12" s="11" t="s">
        <v>4</v>
      </c>
      <c r="D12" s="11" t="s">
        <v>9</v>
      </c>
      <c r="E12" s="19">
        <v>900</v>
      </c>
      <c r="G12" s="7"/>
      <c r="H12" s="7"/>
      <c r="I12" s="7"/>
      <c r="J12" s="7"/>
      <c r="K12" s="7"/>
      <c r="L12" s="7"/>
      <c r="M12" s="7"/>
      <c r="N12" s="7"/>
      <c r="O12" s="7"/>
      <c r="P12" s="9"/>
    </row>
    <row r="13" spans="1:16" ht="21" customHeight="1" x14ac:dyDescent="0.2">
      <c r="B13" s="10">
        <f ca="1">TODAY()-12</f>
        <v>41259</v>
      </c>
      <c r="C13" s="11" t="s">
        <v>4</v>
      </c>
      <c r="D13" s="11" t="s">
        <v>27</v>
      </c>
      <c r="E13" s="19">
        <v>120</v>
      </c>
      <c r="G13" s="7"/>
      <c r="H13" s="7"/>
      <c r="I13" s="7"/>
      <c r="J13" s="7"/>
      <c r="K13" s="7"/>
      <c r="L13" s="7"/>
      <c r="M13" s="7"/>
      <c r="N13" s="7"/>
      <c r="O13" s="7"/>
      <c r="P13" s="9"/>
    </row>
    <row r="14" spans="1:16" ht="21" customHeight="1" x14ac:dyDescent="0.2">
      <c r="B14" s="10">
        <f ca="1">TODAY()-11</f>
        <v>41260</v>
      </c>
      <c r="C14" s="11" t="s">
        <v>0</v>
      </c>
      <c r="D14" s="11" t="s">
        <v>5</v>
      </c>
      <c r="E14" s="19">
        <v>450</v>
      </c>
      <c r="G14" s="7"/>
      <c r="H14" s="7"/>
      <c r="I14" s="7"/>
      <c r="J14" s="7"/>
      <c r="K14" s="7"/>
      <c r="L14" s="7"/>
      <c r="M14" s="7"/>
      <c r="N14" s="7"/>
      <c r="O14" s="7"/>
      <c r="P14" s="9"/>
    </row>
    <row r="15" spans="1:16" ht="21" customHeight="1" x14ac:dyDescent="0.2">
      <c r="B15" s="10">
        <f ca="1">TODAY()-10</f>
        <v>41261</v>
      </c>
      <c r="C15" s="11" t="s">
        <v>4</v>
      </c>
      <c r="D15" s="11" t="s">
        <v>3</v>
      </c>
      <c r="E15" s="19">
        <v>340</v>
      </c>
      <c r="G15" s="7"/>
      <c r="H15" s="7"/>
      <c r="I15" s="7"/>
      <c r="J15" s="7"/>
      <c r="K15" s="7"/>
      <c r="L15" s="7"/>
      <c r="M15" s="7"/>
      <c r="N15" s="7"/>
      <c r="O15" s="7"/>
      <c r="P15" s="9"/>
    </row>
    <row r="16" spans="1:16" ht="21" customHeight="1" x14ac:dyDescent="0.2">
      <c r="B16" s="10">
        <f ca="1">TODAY()-8</f>
        <v>41263</v>
      </c>
      <c r="C16" s="11" t="s">
        <v>4</v>
      </c>
      <c r="D16" s="11" t="s">
        <v>15</v>
      </c>
      <c r="E16" s="19">
        <v>120</v>
      </c>
      <c r="G16" s="7"/>
    </row>
    <row r="17" spans="3:8" ht="21" customHeight="1" x14ac:dyDescent="0.2">
      <c r="G17" s="2" t="s">
        <v>17</v>
      </c>
      <c r="H17" s="16"/>
    </row>
    <row r="18" spans="3:8" ht="21" customHeight="1" x14ac:dyDescent="0.2">
      <c r="C18" s="5"/>
      <c r="D18" s="5"/>
      <c r="G18" s="7"/>
    </row>
    <row r="19" spans="3:8" ht="21" customHeight="1" x14ac:dyDescent="0.2">
      <c r="G19" s="7"/>
    </row>
    <row r="20" spans="3:8" ht="21" customHeight="1" x14ac:dyDescent="0.2">
      <c r="G20" s="7"/>
    </row>
    <row r="21" spans="3:8" ht="21" customHeight="1" x14ac:dyDescent="0.2">
      <c r="G21" s="7"/>
    </row>
    <row r="22" spans="3:8" ht="21" customHeight="1" x14ac:dyDescent="0.2">
      <c r="G22" s="7"/>
    </row>
    <row r="23" spans="3:8" ht="21" customHeight="1" x14ac:dyDescent="0.2">
      <c r="G23" s="7"/>
    </row>
    <row r="24" spans="3:8" ht="21" customHeight="1" x14ac:dyDescent="0.2">
      <c r="G24" s="7"/>
    </row>
  </sheetData>
  <conditionalFormatting sqref="C3:C16">
    <cfRule type="expression" dxfId="105" priority="3">
      <formula>C3="הוצאה"</formula>
    </cfRule>
    <cfRule type="expression" dxfId="104" priority="4">
      <formula>C3="הכנסות"</formula>
    </cfRule>
  </conditionalFormatting>
  <conditionalFormatting sqref="E3:E16">
    <cfRule type="expression" dxfId="103" priority="1">
      <formula>C3="הוצאה"</formula>
    </cfRule>
    <cfRule type="expression" dxfId="102" priority="2">
      <formula>C3="הכנסות"</formula>
    </cfRule>
  </conditionalFormatting>
  <dataValidations disablePrompts="1" count="1">
    <dataValidation type="list" allowBlank="1" showInputMessage="1" showErrorMessage="1" errorTitle="סוג שגוי!" error="הסוג אמור להיות 'הכנסות' או 'הוצאות'. למידע נוסף, השתמש בעמודה 'תיאור'." sqref="C3:C16">
      <formula1>"הכנסות, הוצאה"</formula1>
    </dataValidation>
  </dataValidations>
  <pageMargins left="0.7" right="0.7" top="0.75" bottom="0.75" header="0.3" footer="0.3"/>
  <pageSetup scale="84" fitToHeight="0" orientation="landscape" r:id="rId1"/>
  <drawing r:id="rId2"/>
  <tableParts count="1">
    <tablePart r:id="rId3"/>
  </tableParts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</sheetPr>
  <dimension ref="B1:E36"/>
  <sheetViews>
    <sheetView showGridLines="0" rightToLeft="1" workbookViewId="0">
      <selection activeCell="C6" sqref="C6"/>
    </sheetView>
  </sheetViews>
  <sheetFormatPr defaultRowHeight="21" customHeight="1" x14ac:dyDescent="0.2"/>
  <cols>
    <col min="1" max="1" width="2" style="18" customWidth="1"/>
    <col min="2" max="2" width="15.42578125" style="18" customWidth="1"/>
    <col min="3" max="3" width="15.28515625" style="18" customWidth="1"/>
    <col min="4" max="4" width="16.42578125" style="18" customWidth="1"/>
    <col min="5" max="5" width="12.7109375" style="18" customWidth="1"/>
    <col min="6" max="6" width="19.85546875" style="18" customWidth="1"/>
    <col min="7" max="7" width="20.7109375" style="18" customWidth="1"/>
    <col min="8" max="16384" width="9.140625" style="18"/>
  </cols>
  <sheetData>
    <row r="1" spans="2:5" ht="51.75" customHeight="1" x14ac:dyDescent="0.2">
      <c r="B1" s="17" t="s">
        <v>24</v>
      </c>
    </row>
    <row r="2" spans="2:5" ht="51.75" customHeight="1" x14ac:dyDescent="0.2">
      <c r="B2" s="27" t="s">
        <v>25</v>
      </c>
      <c r="C2" s="27"/>
      <c r="D2" s="27"/>
      <c r="E2" s="27"/>
    </row>
    <row r="3" spans="2:5" ht="15.75" customHeight="1" x14ac:dyDescent="0.2">
      <c r="B3" s="23" t="s">
        <v>30</v>
      </c>
      <c r="C3" s="23" t="s">
        <v>12</v>
      </c>
      <c r="D3" s="23"/>
      <c r="E3" s="23"/>
    </row>
    <row r="4" spans="2:5" ht="18" customHeight="1" x14ac:dyDescent="0.2">
      <c r="B4" s="23" t="s">
        <v>10</v>
      </c>
      <c r="C4" s="23" t="s">
        <v>0</v>
      </c>
      <c r="D4" s="23" t="s">
        <v>4</v>
      </c>
      <c r="E4" s="23" t="s">
        <v>11</v>
      </c>
    </row>
    <row r="5" spans="2:5" ht="15.75" customHeight="1" x14ac:dyDescent="0.2">
      <c r="B5" s="24" t="s">
        <v>28</v>
      </c>
      <c r="C5" s="25"/>
      <c r="D5" s="25"/>
      <c r="E5" s="25"/>
    </row>
    <row r="6" spans="2:5" ht="19.5" customHeight="1" x14ac:dyDescent="0.2">
      <c r="B6" s="24" t="s">
        <v>29</v>
      </c>
      <c r="C6" s="26">
        <v>3200</v>
      </c>
      <c r="D6" s="26">
        <v>2874</v>
      </c>
      <c r="E6" s="26">
        <v>6074</v>
      </c>
    </row>
    <row r="7" spans="2:5" ht="21" customHeight="1" x14ac:dyDescent="0.2">
      <c r="B7" s="24" t="s">
        <v>11</v>
      </c>
      <c r="C7" s="26">
        <v>3200</v>
      </c>
      <c r="D7" s="26">
        <v>2874</v>
      </c>
      <c r="E7" s="26">
        <v>6074</v>
      </c>
    </row>
    <row r="8" spans="2:5" ht="21" customHeight="1" x14ac:dyDescent="0.2">
      <c r="B8"/>
      <c r="C8"/>
      <c r="D8"/>
      <c r="E8"/>
    </row>
    <row r="9" spans="2:5" ht="21" customHeight="1" x14ac:dyDescent="0.2">
      <c r="B9"/>
      <c r="C9"/>
      <c r="D9"/>
      <c r="E9"/>
    </row>
    <row r="10" spans="2:5" ht="21" customHeight="1" x14ac:dyDescent="0.2">
      <c r="B10" s="1"/>
      <c r="C10" s="20"/>
      <c r="D10" s="20"/>
      <c r="E10" s="20"/>
    </row>
    <row r="11" spans="2:5" ht="21" customHeight="1" x14ac:dyDescent="0.2">
      <c r="B11" s="21"/>
      <c r="C11" s="22"/>
      <c r="D11" s="22"/>
      <c r="E11" s="22"/>
    </row>
    <row r="12" spans="2:5" ht="21" customHeight="1" x14ac:dyDescent="0.2">
      <c r="B12" s="1"/>
      <c r="C12" s="22"/>
      <c r="D12" s="22"/>
      <c r="E12" s="22"/>
    </row>
    <row r="13" spans="2:5" ht="21" customHeight="1" x14ac:dyDescent="0.2">
      <c r="B13"/>
      <c r="C13"/>
      <c r="D13"/>
    </row>
    <row r="14" spans="2:5" ht="21" customHeight="1" x14ac:dyDescent="0.2">
      <c r="B14"/>
      <c r="C14"/>
      <c r="D14"/>
    </row>
    <row r="15" spans="2:5" ht="21" customHeight="1" x14ac:dyDescent="0.2">
      <c r="B15"/>
      <c r="C15"/>
      <c r="D15"/>
    </row>
    <row r="16" spans="2:5" ht="21" customHeight="1" x14ac:dyDescent="0.2">
      <c r="B16"/>
      <c r="C16"/>
      <c r="D16"/>
    </row>
    <row r="17" spans="2:4" ht="21" customHeight="1" x14ac:dyDescent="0.2">
      <c r="B17"/>
      <c r="C17"/>
      <c r="D17"/>
    </row>
    <row r="18" spans="2:4" ht="21" customHeight="1" x14ac:dyDescent="0.2">
      <c r="B18"/>
      <c r="C18"/>
      <c r="D18"/>
    </row>
    <row r="19" spans="2:4" ht="21" customHeight="1" x14ac:dyDescent="0.2">
      <c r="B19"/>
      <c r="C19"/>
      <c r="D19"/>
    </row>
    <row r="20" spans="2:4" ht="21" customHeight="1" x14ac:dyDescent="0.2">
      <c r="B20"/>
      <c r="C20"/>
      <c r="D20"/>
    </row>
    <row r="21" spans="2:4" ht="21" customHeight="1" x14ac:dyDescent="0.2">
      <c r="B21"/>
      <c r="C21"/>
      <c r="D21"/>
    </row>
    <row r="22" spans="2:4" ht="21" customHeight="1" x14ac:dyDescent="0.2">
      <c r="B22"/>
      <c r="C22"/>
      <c r="D22"/>
    </row>
    <row r="23" spans="2:4" ht="21" customHeight="1" x14ac:dyDescent="0.2">
      <c r="B23"/>
      <c r="C23"/>
      <c r="D23"/>
    </row>
    <row r="24" spans="2:4" ht="21" customHeight="1" x14ac:dyDescent="0.2">
      <c r="B24"/>
      <c r="C24"/>
      <c r="D24"/>
    </row>
    <row r="25" spans="2:4" ht="21" customHeight="1" x14ac:dyDescent="0.2">
      <c r="B25"/>
      <c r="C25"/>
      <c r="D25"/>
    </row>
    <row r="26" spans="2:4" ht="21" customHeight="1" x14ac:dyDescent="0.2">
      <c r="B26"/>
    </row>
    <row r="27" spans="2:4" ht="21" customHeight="1" x14ac:dyDescent="0.2">
      <c r="B27"/>
    </row>
    <row r="28" spans="2:4" ht="21" customHeight="1" x14ac:dyDescent="0.2">
      <c r="B28"/>
    </row>
    <row r="29" spans="2:4" ht="21" customHeight="1" x14ac:dyDescent="0.2">
      <c r="B29"/>
    </row>
    <row r="30" spans="2:4" ht="21" customHeight="1" x14ac:dyDescent="0.2">
      <c r="B30"/>
    </row>
    <row r="31" spans="2:4" ht="21" customHeight="1" x14ac:dyDescent="0.2">
      <c r="B31"/>
    </row>
    <row r="32" spans="2:4" ht="21" customHeight="1" x14ac:dyDescent="0.2">
      <c r="B32"/>
    </row>
    <row r="33" spans="2:2" ht="21" customHeight="1" x14ac:dyDescent="0.2">
      <c r="B33"/>
    </row>
    <row r="34" spans="2:2" ht="21" customHeight="1" x14ac:dyDescent="0.2">
      <c r="B34"/>
    </row>
    <row r="35" spans="2:2" ht="21" customHeight="1" x14ac:dyDescent="0.2">
      <c r="B35"/>
    </row>
    <row r="36" spans="2:2" ht="21" customHeight="1" x14ac:dyDescent="0.2">
      <c r="B36"/>
    </row>
  </sheetData>
  <mergeCells count="1">
    <mergeCell ref="B2:E2"/>
  </mergeCells>
  <pageMargins left="0.7" right="0.7" top="0.75" bottom="0.75" header="0.3" footer="0.3"/>
  <pageSetup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e9ea02a-742f-4d68-9828-878561d4a93c" xsi:nil="true"/>
    <AssetExpire xmlns="6e9ea02a-742f-4d68-9828-878561d4a93c">2029-01-01T08:00:00+00:00</AssetExpire>
    <CampaignTagsTaxHTField0 xmlns="6e9ea02a-742f-4d68-9828-878561d4a93c">
      <Terms xmlns="http://schemas.microsoft.com/office/infopath/2007/PartnerControls"/>
    </CampaignTagsTaxHTField0>
    <IntlLangReviewDate xmlns="6e9ea02a-742f-4d68-9828-878561d4a93c" xsi:nil="true"/>
    <TPFriendlyName xmlns="6e9ea02a-742f-4d68-9828-878561d4a93c" xsi:nil="true"/>
    <IntlLangReview xmlns="6e9ea02a-742f-4d68-9828-878561d4a93c">false</IntlLangReview>
    <LocLastLocAttemptVersionLookup xmlns="6e9ea02a-742f-4d68-9828-878561d4a93c">854931</LocLastLocAttemptVersionLookup>
    <PolicheckWords xmlns="6e9ea02a-742f-4d68-9828-878561d4a93c" xsi:nil="true"/>
    <SubmitterId xmlns="6e9ea02a-742f-4d68-9828-878561d4a93c" xsi:nil="true"/>
    <AcquiredFrom xmlns="6e9ea02a-742f-4d68-9828-878561d4a93c">Internal MS</AcquiredFrom>
    <EditorialStatus xmlns="6e9ea02a-742f-4d68-9828-878561d4a93c">Complete</EditorialStatus>
    <Markets xmlns="6e9ea02a-742f-4d68-9828-878561d4a93c"/>
    <OriginAsset xmlns="6e9ea02a-742f-4d68-9828-878561d4a93c" xsi:nil="true"/>
    <AssetStart xmlns="6e9ea02a-742f-4d68-9828-878561d4a93c">2012-08-31T01:46:00+00:00</AssetStart>
    <FriendlyTitle xmlns="6e9ea02a-742f-4d68-9828-878561d4a93c" xsi:nil="true"/>
    <MarketSpecific xmlns="6e9ea02a-742f-4d68-9828-878561d4a93c">false</MarketSpecific>
    <TPNamespace xmlns="6e9ea02a-742f-4d68-9828-878561d4a93c" xsi:nil="true"/>
    <PublishStatusLookup xmlns="6e9ea02a-742f-4d68-9828-878561d4a93c">
      <Value>323847</Value>
    </PublishStatusLookup>
    <APAuthor xmlns="6e9ea02a-742f-4d68-9828-878561d4a93c">
      <UserInfo>
        <DisplayName>REDMOND\matthos</DisplayName>
        <AccountId>59</AccountId>
        <AccountType/>
      </UserInfo>
    </APAuthor>
    <TPCommandLine xmlns="6e9ea02a-742f-4d68-9828-878561d4a93c" xsi:nil="true"/>
    <IntlLangReviewer xmlns="6e9ea02a-742f-4d68-9828-878561d4a93c" xsi:nil="true"/>
    <OpenTemplate xmlns="6e9ea02a-742f-4d68-9828-878561d4a93c">true</OpenTemplate>
    <CSXSubmissionDate xmlns="6e9ea02a-742f-4d68-9828-878561d4a93c" xsi:nil="true"/>
    <TaxCatchAll xmlns="6e9ea02a-742f-4d68-9828-878561d4a93c"/>
    <Manager xmlns="6e9ea02a-742f-4d68-9828-878561d4a93c" xsi:nil="true"/>
    <NumericId xmlns="6e9ea02a-742f-4d68-9828-878561d4a93c" xsi:nil="true"/>
    <ParentAssetId xmlns="6e9ea02a-742f-4d68-9828-878561d4a93c" xsi:nil="true"/>
    <OriginalSourceMarket xmlns="6e9ea02a-742f-4d68-9828-878561d4a93c">english</OriginalSourceMarket>
    <ApprovalStatus xmlns="6e9ea02a-742f-4d68-9828-878561d4a93c">InProgress</ApprovalStatus>
    <TPComponent xmlns="6e9ea02a-742f-4d68-9828-878561d4a93c" xsi:nil="true"/>
    <EditorialTags xmlns="6e9ea02a-742f-4d68-9828-878561d4a93c" xsi:nil="true"/>
    <TPExecutable xmlns="6e9ea02a-742f-4d68-9828-878561d4a93c" xsi:nil="true"/>
    <TPLaunchHelpLink xmlns="6e9ea02a-742f-4d68-9828-878561d4a93c" xsi:nil="true"/>
    <LocComments xmlns="6e9ea02a-742f-4d68-9828-878561d4a93c" xsi:nil="true"/>
    <LocRecommendedHandoff xmlns="6e9ea02a-742f-4d68-9828-878561d4a93c" xsi:nil="true"/>
    <SourceTitle xmlns="6e9ea02a-742f-4d68-9828-878561d4a93c" xsi:nil="true"/>
    <CSXUpdate xmlns="6e9ea02a-742f-4d68-9828-878561d4a93c">false</CSXUpdate>
    <IntlLocPriority xmlns="6e9ea02a-742f-4d68-9828-878561d4a93c" xsi:nil="true"/>
    <UAProjectedTotalWords xmlns="6e9ea02a-742f-4d68-9828-878561d4a93c" xsi:nil="true"/>
    <AssetType xmlns="6e9ea02a-742f-4d68-9828-878561d4a93c">TP</AssetType>
    <MachineTranslated xmlns="6e9ea02a-742f-4d68-9828-878561d4a93c">false</MachineTranslated>
    <OutputCachingOn xmlns="6e9ea02a-742f-4d68-9828-878561d4a93c">false</OutputCachingOn>
    <TemplateStatus xmlns="6e9ea02a-742f-4d68-9828-878561d4a93c">Complete</TemplateStatus>
    <IsSearchable xmlns="6e9ea02a-742f-4d68-9828-878561d4a93c">true</IsSearchable>
    <ContentItem xmlns="6e9ea02a-742f-4d68-9828-878561d4a93c" xsi:nil="true"/>
    <HandoffToMSDN xmlns="6e9ea02a-742f-4d68-9828-878561d4a93c" xsi:nil="true"/>
    <ShowIn xmlns="6e9ea02a-742f-4d68-9828-878561d4a93c">Show everywhere</ShowIn>
    <ThumbnailAssetId xmlns="6e9ea02a-742f-4d68-9828-878561d4a93c" xsi:nil="true"/>
    <UALocComments xmlns="6e9ea02a-742f-4d68-9828-878561d4a93c" xsi:nil="true"/>
    <UALocRecommendation xmlns="6e9ea02a-742f-4d68-9828-878561d4a93c">Localize</UALocRecommendation>
    <LastModifiedDateTime xmlns="6e9ea02a-742f-4d68-9828-878561d4a93c" xsi:nil="true"/>
    <LegacyData xmlns="6e9ea02a-742f-4d68-9828-878561d4a93c" xsi:nil="true"/>
    <LocManualTestRequired xmlns="6e9ea02a-742f-4d68-9828-878561d4a93c">false</LocManualTestRequired>
    <LocMarketGroupTiers2 xmlns="6e9ea02a-742f-4d68-9828-878561d4a93c" xsi:nil="true"/>
    <ClipArtFilename xmlns="6e9ea02a-742f-4d68-9828-878561d4a93c" xsi:nil="true"/>
    <TPApplication xmlns="6e9ea02a-742f-4d68-9828-878561d4a93c" xsi:nil="true"/>
    <CSXHash xmlns="6e9ea02a-742f-4d68-9828-878561d4a93c" xsi:nil="true"/>
    <DirectSourceMarket xmlns="6e9ea02a-742f-4d68-9828-878561d4a93c">english</DirectSourceMarket>
    <PrimaryImageGen xmlns="6e9ea02a-742f-4d68-9828-878561d4a93c">false</PrimaryImageGen>
    <PlannedPubDate xmlns="6e9ea02a-742f-4d68-9828-878561d4a93c" xsi:nil="true"/>
    <CSXSubmissionMarket xmlns="6e9ea02a-742f-4d68-9828-878561d4a93c" xsi:nil="true"/>
    <Downloads xmlns="6e9ea02a-742f-4d68-9828-878561d4a93c">0</Downloads>
    <ArtSampleDocs xmlns="6e9ea02a-742f-4d68-9828-878561d4a93c" xsi:nil="true"/>
    <TrustLevel xmlns="6e9ea02a-742f-4d68-9828-878561d4a93c">1 Microsoft Managed Content</TrustLevel>
    <BlockPublish xmlns="6e9ea02a-742f-4d68-9828-878561d4a93c">false</BlockPublish>
    <TPLaunchHelpLinkType xmlns="6e9ea02a-742f-4d68-9828-878561d4a93c">Template</TPLaunchHelpLinkType>
    <LocalizationTagsTaxHTField0 xmlns="6e9ea02a-742f-4d68-9828-878561d4a93c">
      <Terms xmlns="http://schemas.microsoft.com/office/infopath/2007/PartnerControls"/>
    </LocalizationTagsTaxHTField0>
    <BusinessGroup xmlns="6e9ea02a-742f-4d68-9828-878561d4a93c" xsi:nil="true"/>
    <Providers xmlns="6e9ea02a-742f-4d68-9828-878561d4a93c" xsi:nil="true"/>
    <TemplateTemplateType xmlns="6e9ea02a-742f-4d68-9828-878561d4a93c">Excel Spreadsheet Template</TemplateTemplateType>
    <TimesCloned xmlns="6e9ea02a-742f-4d68-9828-878561d4a93c" xsi:nil="true"/>
    <TPAppVersion xmlns="6e9ea02a-742f-4d68-9828-878561d4a93c" xsi:nil="true"/>
    <VoteCount xmlns="6e9ea02a-742f-4d68-9828-878561d4a93c" xsi:nil="true"/>
    <FeatureTagsTaxHTField0 xmlns="6e9ea02a-742f-4d68-9828-878561d4a93c">
      <Terms xmlns="http://schemas.microsoft.com/office/infopath/2007/PartnerControls"/>
    </FeatureTagsTaxHTField0>
    <Provider xmlns="6e9ea02a-742f-4d68-9828-878561d4a93c" xsi:nil="true"/>
    <UACurrentWords xmlns="6e9ea02a-742f-4d68-9828-878561d4a93c" xsi:nil="true"/>
    <AssetId xmlns="6e9ea02a-742f-4d68-9828-878561d4a93c">TP103428901</AssetId>
    <TPClientViewer xmlns="6e9ea02a-742f-4d68-9828-878561d4a93c" xsi:nil="true"/>
    <DSATActionTaken xmlns="6e9ea02a-742f-4d68-9828-878561d4a93c" xsi:nil="true"/>
    <APEditor xmlns="6e9ea02a-742f-4d68-9828-878561d4a93c">
      <UserInfo>
        <DisplayName/>
        <AccountId xsi:nil="true"/>
        <AccountType/>
      </UserInfo>
    </APEditor>
    <TPInstallLocation xmlns="6e9ea02a-742f-4d68-9828-878561d4a93c" xsi:nil="true"/>
    <OOCacheId xmlns="6e9ea02a-742f-4d68-9828-878561d4a93c" xsi:nil="true"/>
    <IsDeleted xmlns="6e9ea02a-742f-4d68-9828-878561d4a93c">false</IsDeleted>
    <PublishTargets xmlns="6e9ea02a-742f-4d68-9828-878561d4a93c">OfficeOnlineVNext</PublishTargets>
    <ApprovalLog xmlns="6e9ea02a-742f-4d68-9828-878561d4a93c" xsi:nil="true"/>
    <BugNumber xmlns="6e9ea02a-742f-4d68-9828-878561d4a93c" xsi:nil="true"/>
    <CrawlForDependencies xmlns="6e9ea02a-742f-4d68-9828-878561d4a93c">false</CrawlForDependencies>
    <InternalTagsTaxHTField0 xmlns="6e9ea02a-742f-4d68-9828-878561d4a93c">
      <Terms xmlns="http://schemas.microsoft.com/office/infopath/2007/PartnerControls"/>
    </InternalTagsTaxHTField0>
    <LastHandOff xmlns="6e9ea02a-742f-4d68-9828-878561d4a93c" xsi:nil="true"/>
    <Milestone xmlns="6e9ea02a-742f-4d68-9828-878561d4a93c" xsi:nil="true"/>
    <OriginalRelease xmlns="6e9ea02a-742f-4d68-9828-878561d4a93c">15</OriginalRelease>
    <RecommendationsModifier xmlns="6e9ea02a-742f-4d68-9828-878561d4a93c" xsi:nil="true"/>
    <ScenarioTagsTaxHTField0 xmlns="6e9ea02a-742f-4d68-9828-878561d4a93c">
      <Terms xmlns="http://schemas.microsoft.com/office/infopath/2007/PartnerControls"/>
    </ScenarioTagsTaxHTField0>
    <UANotes xmlns="6e9ea02a-742f-4d68-9828-878561d4a93c" xsi:nil="true"/>
  </documentManagement>
</p:properties>
</file>

<file path=customXml/itemProps1.xml><?xml version="1.0" encoding="utf-8"?>
<ds:datastoreItem xmlns:ds="http://schemas.openxmlformats.org/officeDocument/2006/customXml" ds:itemID="{27DBE2D8-1C78-4BF0-81A3-13BE2E1864D6}"/>
</file>

<file path=customXml/itemProps2.xml><?xml version="1.0" encoding="utf-8"?>
<ds:datastoreItem xmlns:ds="http://schemas.openxmlformats.org/officeDocument/2006/customXml" ds:itemID="{251BCD78-9F05-4DD9-B036-41E4549657E0}"/>
</file>

<file path=customXml/itemProps3.xml><?xml version="1.0" encoding="utf-8"?>
<ds:datastoreItem xmlns:ds="http://schemas.openxmlformats.org/officeDocument/2006/customXml" ds:itemID="{CE1B0BD4-7D1B-4B46-9EC6-8AFB9109F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תקציב מכללה פשוט</vt:lpstr>
      <vt:lpstr>סכומי הכנסות והוצאות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Sutreera Namcharoenvudhi</dc:creator>
  <cp:lastModifiedBy>Paphinwich Jaisuekool (Test)</cp:lastModifiedBy>
  <dcterms:created xsi:type="dcterms:W3CDTF">2012-08-27T21:07:06Z</dcterms:created>
  <dcterms:modified xsi:type="dcterms:W3CDTF">2012-12-28T08:36:55Z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0x010100DEBB3141636B894099107E6745BE213F04000498BE45EB900B4AB4820FEB2B334769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