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bug2318613\he-IL\target\"/>
    </mc:Choice>
  </mc:AlternateContent>
  <xr:revisionPtr revIDLastSave="0" documentId="13_ncr:1_{8492E5F0-CEAF-4D9C-95B7-FAFA8C6C0057}" xr6:coauthVersionLast="32" xr6:coauthVersionMax="32" xr10:uidLastSave="{00000000-0000-0000-0000-000000000000}"/>
  <bookViews>
    <workbookView xWindow="0" yWindow="0" windowWidth="18960" windowHeight="8505" xr2:uid="{00000000-000D-0000-FFFF-FFFF00000000}"/>
  </bookViews>
  <sheets>
    <sheet name="חשבונית שירות" sheetId="1" r:id="rId1"/>
    <sheet name="לקוחות" sheetId="3" r:id="rId2"/>
  </sheets>
  <definedNames>
    <definedName name="BillName">'חשבונית שירות'!$C$5</definedName>
    <definedName name="ColumnTitle1">InvoiceItems[[#Headers],[תאריך]]</definedName>
    <definedName name="ColumnTitleRegion1..G6.1">'חשבונית שירות'!$G$5</definedName>
    <definedName name="CompanyName">'חשבונית שירות'!$B$2</definedName>
    <definedName name="CustomerLookup">CustomerList[שם החברה]</definedName>
    <definedName name="InvoiceSubtotal">'חשבונית שירות'!$H$16</definedName>
    <definedName name="_xlnm.Print_Area" localSheetId="0">'חשבונית שירות'!$A:$I</definedName>
    <definedName name="_xlnm.Print_Area" localSheetId="1">לקוחות!$A:$L</definedName>
    <definedName name="_xlnm.Print_Titles" localSheetId="0">'חשבונית שירות'!$9:$9</definedName>
    <definedName name="_xlnm.Print_Titles" localSheetId="1">לקוחות!$2:$2</definedName>
    <definedName name="RowTitleRegion1..H3">'חשבונית שירות'!$G$1</definedName>
    <definedName name="RowTitleRegion2..C8">'חשבונית שירות'!$B$5</definedName>
    <definedName name="RowTitleRegion3..E8">'חשבונית שירות'!$D$5</definedName>
    <definedName name="RowTitleRegion4..H18">'חשבונית שירות'!$G$16</definedName>
    <definedName name="כותרת2">CustomerList[[#Headers],[שם החברה]]</definedName>
    <definedName name="מקדמה">'חשבונית שירות'!$H$17</definedName>
  </definedNames>
  <calcPr calcId="179017"/>
</workbook>
</file>

<file path=xl/calcChain.xml><?xml version="1.0" encoding="utf-8"?>
<calcChain xmlns="http://schemas.openxmlformats.org/spreadsheetml/2006/main">
  <c r="B17" i="1" l="1"/>
  <c r="H10" i="1"/>
  <c r="H11" i="1" l="1"/>
  <c r="H12" i="1"/>
  <c r="H13" i="1"/>
  <c r="H14" i="1"/>
  <c r="H15" i="1"/>
  <c r="B12" i="1" l="1"/>
  <c r="B11" i="1"/>
  <c r="B10" i="1"/>
  <c r="H3" i="1"/>
  <c r="H2" i="1"/>
  <c r="E7" i="1"/>
  <c r="E6" i="1"/>
  <c r="E5" i="1"/>
  <c r="C8" i="1" l="1"/>
  <c r="C7" i="1"/>
  <c r="E8" i="1" l="1"/>
  <c r="C6" i="1"/>
  <c r="H16" i="1" l="1"/>
  <c r="H18" i="1" s="1"/>
</calcChain>
</file>

<file path=xl/sharedStrings.xml><?xml version="1.0" encoding="utf-8"?>
<sst xmlns="http://schemas.openxmlformats.org/spreadsheetml/2006/main" count="66" uniqueCount="60">
  <si>
    <t>חשבונית שירות</t>
  </si>
  <si>
    <t>רחוב השושנה 83</t>
  </si>
  <si>
    <t>נהריה 12345</t>
  </si>
  <si>
    <t>לחיוב:</t>
  </si>
  <si>
    <t>כתובת:</t>
  </si>
  <si>
    <t>תאריך</t>
  </si>
  <si>
    <t>תאריך היעד לתשלום הסכום הכולל יחול בעוד &lt;#&gt; ימים. חשבונות שתאריך היעד שלהם חלף כפופים לחיוב שירות בגובה ‎&lt;#&gt;%‎ מדי חודש.</t>
  </si>
  <si>
    <t>טלפון:</t>
  </si>
  <si>
    <t>פקס:</t>
  </si>
  <si>
    <t>Trey Research</t>
  </si>
  <si>
    <t>תיאור</t>
  </si>
  <si>
    <t>עיצובי לוגו</t>
  </si>
  <si>
    <t>עלויות קבוצת המוקד</t>
  </si>
  <si>
    <t>שכירת מקום עבור קבוצת המיקוד</t>
  </si>
  <si>
    <t>04-1234567</t>
  </si>
  <si>
    <t>04-1234568</t>
  </si>
  <si>
    <t>דואר אלקטרוני:</t>
  </si>
  <si>
    <t>איש קשר:</t>
  </si>
  <si>
    <t>תעריף שעתי</t>
  </si>
  <si>
    <t>CustomerService@tailspintoys.com</t>
  </si>
  <si>
    <t>www.tailspintoys.com</t>
  </si>
  <si>
    <t>שעות</t>
  </si>
  <si>
    <t>תשלום קבוע</t>
  </si>
  <si>
    <t>מס' חשבונית:</t>
  </si>
  <si>
    <t>תאריך חשבונית:</t>
  </si>
  <si>
    <t>תאריך יעד:</t>
  </si>
  <si>
    <t xml:space="preserve">חשבונית עבור: </t>
  </si>
  <si>
    <t>מחקר ופיתוח עבור מיתוג חדש</t>
  </si>
  <si>
    <t>הנחה</t>
  </si>
  <si>
    <t>סכום ביניים של החשבונית</t>
  </si>
  <si>
    <t>סכום מקדמה</t>
  </si>
  <si>
    <t>סך הכל</t>
  </si>
  <si>
    <t>לקוחות</t>
  </si>
  <si>
    <t>שם החברה</t>
  </si>
  <si>
    <t>Contoso, Ltd</t>
  </si>
  <si>
    <t>שם איש הקשר</t>
  </si>
  <si>
    <t>מיקי גלובר</t>
  </si>
  <si>
    <t>נויה שטיינברג</t>
  </si>
  <si>
    <t>כתובת</t>
  </si>
  <si>
    <t>רחוב הדובדבן 345</t>
  </si>
  <si>
    <t>סמטת אגוז 567</t>
  </si>
  <si>
    <t>כתובת 2</t>
  </si>
  <si>
    <t>דירה 123</t>
  </si>
  <si>
    <t>עיר</t>
  </si>
  <si>
    <t>עכו</t>
  </si>
  <si>
    <t>טבריה</t>
  </si>
  <si>
    <t>מדינה</t>
  </si>
  <si>
    <t>ישראל</t>
  </si>
  <si>
    <t>מיקוד</t>
  </si>
  <si>
    <t>טלפון</t>
  </si>
  <si>
    <t>04-1234556</t>
  </si>
  <si>
    <t>04-2345678</t>
  </si>
  <si>
    <t>דואר אלקטרוני</t>
  </si>
  <si>
    <t>miki@treyresearch.net</t>
  </si>
  <si>
    <t>noya@contoso.com</t>
  </si>
  <si>
    <t>פקס</t>
  </si>
  <si>
    <t>04-1234566</t>
  </si>
  <si>
    <t>04-2345679</t>
  </si>
  <si>
    <t>סה"כ</t>
  </si>
  <si>
    <t>המכון לעיצוב גרפי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</si>
</sst>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[&lt;=9999999][$-1000000]###\-####;[$-1000000]\(###\)\ ###\-####"/>
    <numFmt numFmtId="165" formatCode="&quot;₪&quot;\ #,##0.00"/>
    <numFmt numFmtId="166" formatCode="[&lt;=9999999]###\-####;###\-###\-####"/>
    <numFmt numFmtId="167" formatCode="00000"/>
  </numFmts>
  <fonts count="31" x14ac:knownFonts="1">
    <font>
      <sz val="11"/>
      <color theme="3"/>
      <name val="Tahoma"/>
      <family val="2"/>
    </font>
    <font>
      <b/>
      <sz val="10"/>
      <name val="Arial"/>
      <family val="2"/>
    </font>
    <font>
      <sz val="11"/>
      <color theme="3"/>
      <name val="Tahoma"/>
      <family val="2"/>
    </font>
    <font>
      <b/>
      <sz val="11"/>
      <color theme="3" tint="0.59996337778862885"/>
      <name val="Tahoma"/>
      <family val="2"/>
    </font>
    <font>
      <sz val="11"/>
      <color theme="0"/>
      <name val="Tahoma"/>
      <family val="2"/>
    </font>
    <font>
      <b/>
      <sz val="24"/>
      <color theme="0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57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theme="3"/>
      <name val="Tahoma"/>
      <family val="2"/>
    </font>
    <font>
      <b/>
      <sz val="24"/>
      <color theme="0"/>
      <name val="Tahoma"/>
      <family val="2"/>
    </font>
    <font>
      <sz val="11"/>
      <color theme="0"/>
      <name val="Tahoma"/>
      <family val="2"/>
    </font>
    <font>
      <sz val="11"/>
      <color theme="3"/>
      <name val="Tahoma"/>
      <family val="2"/>
    </font>
    <font>
      <b/>
      <sz val="11"/>
      <color theme="3" tint="0.59996337778862885"/>
      <name val="Tahoma"/>
      <family val="2"/>
    </font>
    <font>
      <sz val="11"/>
      <color theme="0"/>
      <name val="Tahoma"/>
      <family val="2"/>
    </font>
    <font>
      <b/>
      <sz val="24"/>
      <color theme="0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 applyFill="0" applyBorder="0" applyProtection="0">
      <alignment horizontal="right" vertical="center" wrapText="1" readingOrder="2"/>
    </xf>
    <xf numFmtId="0" fontId="7" fillId="0" borderId="0" applyNumberFormat="0" applyFill="0" applyBorder="0" applyAlignment="0" applyProtection="0">
      <alignment readingOrder="2"/>
    </xf>
    <xf numFmtId="0" fontId="3" fillId="2" borderId="0" applyNumberFormat="0" applyBorder="0" applyProtection="0">
      <alignment horizontal="left" vertical="center" indent="1"/>
    </xf>
    <xf numFmtId="0" fontId="6" fillId="2" borderId="0" applyNumberFormat="0" applyBorder="0" applyProtection="0">
      <alignment horizontal="left" vertical="center" wrapText="1" indent="1"/>
    </xf>
    <xf numFmtId="0" fontId="2" fillId="0" borderId="0" applyNumberFormat="0" applyBorder="0" applyAlignment="0" applyProtection="0">
      <alignment vertical="top" wrapText="1"/>
    </xf>
    <xf numFmtId="0" fontId="5" fillId="2" borderId="0" applyNumberFormat="0" applyBorder="0" applyProtection="0">
      <alignment horizontal="left" vertical="center" indent="1"/>
    </xf>
    <xf numFmtId="0" fontId="2" fillId="0" borderId="0" applyNumberFormat="0" applyBorder="0" applyProtection="0">
      <alignment horizontal="right"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Protection="0">
      <alignment horizontal="left" vertical="top" readingOrder="1"/>
    </xf>
    <xf numFmtId="165" fontId="2" fillId="0" borderId="0" applyFont="0" applyFill="0" applyBorder="0" applyProtection="0">
      <alignment horizontal="left" vertical="center" indent="1"/>
    </xf>
    <xf numFmtId="9" fontId="2" fillId="0" borderId="0" applyFont="0" applyFill="0" applyBorder="0" applyAlignment="0" applyProtection="0"/>
    <xf numFmtId="0" fontId="4" fillId="5" borderId="1" applyNumberFormat="0" applyAlignment="0" applyProtection="0">
      <alignment readingOrder="2"/>
    </xf>
    <xf numFmtId="0" fontId="2" fillId="4" borderId="0" applyNumberFormat="0" applyFont="0" applyFill="0" applyBorder="0" applyProtection="0">
      <alignment horizontal="left" vertical="center" indent="1"/>
    </xf>
    <xf numFmtId="0" fontId="2" fillId="4" borderId="0" applyNumberFormat="0" applyFont="0" applyFill="0" applyBorder="0" applyProtection="0">
      <alignment horizontal="right" vertical="center"/>
    </xf>
    <xf numFmtId="14" fontId="2" fillId="4" borderId="0" applyFont="0" applyFill="0" applyProtection="0">
      <alignment horizontal="right" vertical="center" indent="1"/>
    </xf>
    <xf numFmtId="0" fontId="8" fillId="3" borderId="0" applyNumberFormat="0" applyBorder="0" applyProtection="0">
      <alignment horizontal="left" vertical="center" indent="1"/>
    </xf>
    <xf numFmtId="0" fontId="2" fillId="0" borderId="0" applyNumberFormat="0" applyFill="0" applyBorder="0" applyProtection="0">
      <alignment horizontal="left" vertical="center" indent="1" readingOrder="2"/>
    </xf>
    <xf numFmtId="0" fontId="10" fillId="0" borderId="0" applyNumberFormat="0" applyFill="0" applyBorder="0" applyProtection="0">
      <alignment horizontal="right" vertical="center"/>
    </xf>
    <xf numFmtId="167" fontId="2" fillId="0" borderId="0" applyFill="0" applyBorder="0" applyProtection="0">
      <alignment horizontal="right" vertical="center" indent="1"/>
    </xf>
    <xf numFmtId="166" fontId="2" fillId="0" borderId="0" applyFont="0" applyFill="0" applyBorder="0" applyAlignment="0" applyProtection="0">
      <alignment horizontal="left" vertical="center"/>
    </xf>
    <xf numFmtId="0" fontId="2" fillId="3" borderId="0" applyNumberFormat="0" applyFont="0" applyFill="0" applyBorder="0">
      <alignment horizontal="left" vertical="top" wrapText="1" indent="1" readingOrder="2"/>
    </xf>
    <xf numFmtId="0" fontId="7" fillId="5" borderId="0" applyNumberFormat="0" applyFont="0" applyFill="0">
      <alignment horizontal="right" vertical="center" wrapText="1" indent="1"/>
    </xf>
    <xf numFmtId="0" fontId="7" fillId="3" borderId="0" applyNumberFormat="0" applyFont="0" applyFill="0" applyBorder="0">
      <alignment horizontal="left" vertical="top" indent="1" readingOrder="2"/>
    </xf>
    <xf numFmtId="0" fontId="2" fillId="0" borderId="2" applyNumberFormat="0" applyFont="0" applyFill="0" applyAlignment="0">
      <alignment vertical="center" wrapText="1"/>
    </xf>
    <xf numFmtId="0" fontId="2" fillId="0" borderId="0" applyFont="0" applyFill="0" applyBorder="0">
      <alignment horizontal="right" vertical="center" indent="1"/>
    </xf>
    <xf numFmtId="0" fontId="4" fillId="0" borderId="0" applyNumberFormat="0" applyFill="0" applyBorder="0">
      <alignment horizontal="center" vertical="center" wrapText="1"/>
    </xf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8" fillId="9" borderId="5" applyNumberFormat="0" applyAlignment="0" applyProtection="0"/>
    <xf numFmtId="0" fontId="17" fillId="10" borderId="6" applyNumberFormat="0" applyAlignment="0" applyProtection="0"/>
    <xf numFmtId="0" fontId="15" fillId="10" borderId="5" applyNumberFormat="0" applyAlignment="0" applyProtection="0"/>
    <xf numFmtId="0" fontId="19" fillId="0" borderId="7" applyNumberFormat="0" applyFill="0" applyAlignment="0" applyProtection="0"/>
    <xf numFmtId="0" fontId="9" fillId="11" borderId="8" applyNumberFormat="0" applyAlignment="0" applyProtection="0"/>
    <xf numFmtId="0" fontId="16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</cellStyleXfs>
  <cellXfs count="61">
    <xf numFmtId="0" fontId="0" fillId="0" borderId="0" xfId="0">
      <alignment horizontal="right" vertical="center" wrapText="1" readingOrder="2"/>
    </xf>
    <xf numFmtId="0" fontId="0" fillId="0" borderId="0" xfId="0" applyFill="1" applyBorder="1" applyAlignment="1" applyProtection="1">
      <alignment horizontal="right" vertical="center" wrapText="1" readingOrder="2"/>
    </xf>
    <xf numFmtId="0" fontId="20" fillId="0" borderId="0" xfId="0" applyFont="1" applyAlignment="1">
      <alignment horizontal="right" vertical="center" wrapText="1" readingOrder="2"/>
    </xf>
    <xf numFmtId="0" fontId="21" fillId="2" borderId="0" xfId="5" applyFont="1" applyAlignment="1">
      <alignment horizontal="right" vertical="center" indent="1" readingOrder="2"/>
    </xf>
    <xf numFmtId="0" fontId="21" fillId="2" borderId="0" xfId="5" applyFont="1" applyAlignment="1">
      <alignment horizontal="right" vertical="center" wrapText="1" indent="1" readingOrder="2"/>
    </xf>
    <xf numFmtId="0" fontId="22" fillId="0" borderId="0" xfId="26" applyFont="1">
      <alignment horizontal="center" vertical="center" wrapText="1"/>
    </xf>
    <xf numFmtId="0" fontId="20" fillId="0" borderId="0" xfId="0" applyFont="1">
      <alignment horizontal="right" vertical="center" wrapText="1" readingOrder="2"/>
    </xf>
    <xf numFmtId="0" fontId="20" fillId="0" borderId="0" xfId="0" applyFont="1" applyFill="1" applyBorder="1" applyAlignment="1" applyProtection="1">
      <alignment horizontal="right" vertical="center" wrapText="1" readingOrder="2"/>
    </xf>
    <xf numFmtId="0" fontId="20" fillId="0" borderId="0" xfId="0" applyFont="1" applyFill="1" applyBorder="1" applyAlignment="1">
      <alignment horizontal="right" vertical="center" wrapText="1" readingOrder="2"/>
    </xf>
    <xf numFmtId="166" fontId="20" fillId="0" borderId="0" xfId="20" applyFont="1" applyFill="1" applyBorder="1" applyAlignment="1" applyProtection="1">
      <alignment horizontal="right" vertical="center" readingOrder="2"/>
    </xf>
    <xf numFmtId="164" fontId="20" fillId="0" borderId="0" xfId="0" applyNumberFormat="1" applyFont="1">
      <alignment horizontal="right" vertical="center" wrapText="1" readingOrder="2"/>
    </xf>
    <xf numFmtId="165" fontId="20" fillId="0" borderId="0" xfId="9" applyFont="1" applyAlignment="1">
      <alignment horizontal="left" vertical="center" readingOrder="1"/>
    </xf>
    <xf numFmtId="165" fontId="20" fillId="0" borderId="0" xfId="9" applyFont="1" applyAlignment="1">
      <alignment horizontal="left" vertical="center" indent="1" readingOrder="1"/>
    </xf>
    <xf numFmtId="167" fontId="2" fillId="0" borderId="0" xfId="19" applyFill="1" applyBorder="1" applyAlignment="1" applyProtection="1">
      <alignment horizontal="left" vertical="center" indent="1"/>
    </xf>
    <xf numFmtId="0" fontId="20" fillId="0" borderId="0" xfId="13" applyFont="1" applyFill="1" applyBorder="1" applyAlignment="1" applyProtection="1">
      <alignment horizontal="right" vertical="center" indent="1"/>
    </xf>
    <xf numFmtId="0" fontId="0" fillId="0" borderId="0" xfId="0" applyFill="1" applyBorder="1" applyAlignment="1">
      <alignment horizontal="right" vertical="center" wrapText="1" readingOrder="2"/>
    </xf>
    <xf numFmtId="0" fontId="23" fillId="0" borderId="0" xfId="0" applyFont="1" applyAlignment="1" applyProtection="1">
      <alignment horizontal="right" vertical="center" wrapText="1" readingOrder="2"/>
    </xf>
    <xf numFmtId="0" fontId="24" fillId="2" borderId="0" xfId="2" applyFont="1" applyAlignment="1">
      <alignment horizontal="right" vertical="center" indent="1" readingOrder="2"/>
    </xf>
    <xf numFmtId="0" fontId="25" fillId="5" borderId="1" xfId="12" applyFont="1" applyAlignment="1">
      <alignment horizontal="right" vertical="center" indent="1" readingOrder="2"/>
    </xf>
    <xf numFmtId="0" fontId="23" fillId="0" borderId="0" xfId="0" applyFont="1" applyAlignment="1">
      <alignment horizontal="right" vertical="center" wrapText="1" readingOrder="2"/>
    </xf>
    <xf numFmtId="0" fontId="25" fillId="0" borderId="0" xfId="26" applyFont="1">
      <alignment horizontal="center" vertical="center" wrapText="1"/>
    </xf>
    <xf numFmtId="0" fontId="23" fillId="0" borderId="0" xfId="0" applyFont="1">
      <alignment horizontal="right" vertical="center" wrapText="1" readingOrder="2"/>
    </xf>
    <xf numFmtId="0" fontId="26" fillId="2" borderId="0" xfId="5" applyFont="1" applyAlignment="1">
      <alignment horizontal="right" vertical="center" indent="1" readingOrder="2"/>
    </xf>
    <xf numFmtId="14" fontId="25" fillId="5" borderId="0" xfId="15" applyFont="1" applyFill="1" applyAlignment="1">
      <alignment horizontal="left" vertical="center" indent="1" readingOrder="2"/>
    </xf>
    <xf numFmtId="0" fontId="27" fillId="2" borderId="0" xfId="3" applyFont="1" applyAlignment="1">
      <alignment horizontal="right" vertical="center" wrapText="1" indent="1" readingOrder="2"/>
    </xf>
    <xf numFmtId="0" fontId="27" fillId="2" borderId="0" xfId="14" applyFont="1" applyFill="1" applyAlignment="1">
      <alignment horizontal="left" vertical="center" readingOrder="2"/>
    </xf>
    <xf numFmtId="166" fontId="27" fillId="2" borderId="0" xfId="20" applyNumberFormat="1" applyFont="1" applyFill="1" applyAlignment="1">
      <alignment horizontal="right" vertical="center" indent="1" readingOrder="2"/>
    </xf>
    <xf numFmtId="0" fontId="25" fillId="5" borderId="1" xfId="12" applyFont="1" applyAlignment="1" applyProtection="1">
      <alignment horizontal="right" vertical="center" indent="1" readingOrder="2"/>
    </xf>
    <xf numFmtId="14" fontId="25" fillId="5" borderId="0" xfId="15" applyFont="1" applyFill="1" applyAlignment="1" applyProtection="1">
      <alignment horizontal="left" vertical="center" indent="1" readingOrder="2"/>
    </xf>
    <xf numFmtId="166" fontId="27" fillId="2" borderId="0" xfId="3" applyNumberFormat="1" applyFont="1" applyAlignment="1">
      <alignment horizontal="right" vertical="center" wrapText="1" indent="1" readingOrder="2"/>
    </xf>
    <xf numFmtId="0" fontId="29" fillId="3" borderId="0" xfId="16" applyFont="1" applyAlignment="1">
      <alignment horizontal="right" vertical="center" indent="1" readingOrder="2"/>
    </xf>
    <xf numFmtId="0" fontId="23" fillId="3" borderId="0" xfId="0" applyFont="1" applyFill="1" applyAlignment="1">
      <alignment horizontal="right" vertical="center" wrapText="1" readingOrder="2"/>
    </xf>
    <xf numFmtId="0" fontId="29" fillId="3" borderId="0" xfId="22" applyFont="1" applyFill="1" applyAlignment="1">
      <alignment horizontal="left" vertical="center" wrapText="1" indent="1" readingOrder="2"/>
    </xf>
    <xf numFmtId="166" fontId="23" fillId="3" borderId="0" xfId="20" applyNumberFormat="1" applyFont="1" applyFill="1" applyAlignment="1">
      <alignment horizontal="right" vertical="center" readingOrder="2"/>
    </xf>
    <xf numFmtId="0" fontId="29" fillId="3" borderId="0" xfId="16" applyFont="1" applyAlignment="1" applyProtection="1">
      <alignment horizontal="right" vertical="center" indent="1" readingOrder="2"/>
    </xf>
    <xf numFmtId="0" fontId="28" fillId="3" borderId="0" xfId="1" applyFont="1" applyFill="1" applyAlignment="1">
      <alignment horizontal="right" vertical="center" wrapText="1" readingOrder="2"/>
    </xf>
    <xf numFmtId="0" fontId="23" fillId="0" borderId="0" xfId="13" applyFont="1" applyFill="1" applyBorder="1" applyAlignment="1">
      <alignment horizontal="right" vertical="center" indent="1" readingOrder="2"/>
    </xf>
    <xf numFmtId="0" fontId="23" fillId="0" borderId="0" xfId="0" applyFont="1" applyFill="1" applyBorder="1" applyAlignment="1">
      <alignment horizontal="right" vertical="center" wrapText="1" readingOrder="2"/>
    </xf>
    <xf numFmtId="0" fontId="23" fillId="0" borderId="0" xfId="14" applyFont="1" applyFill="1" applyBorder="1" applyAlignment="1">
      <alignment horizontal="left" vertical="center" readingOrder="2"/>
    </xf>
    <xf numFmtId="0" fontId="23" fillId="0" borderId="0" xfId="25" applyFont="1" applyFill="1" applyBorder="1" applyAlignment="1">
      <alignment horizontal="left" vertical="center" indent="1" readingOrder="2"/>
    </xf>
    <xf numFmtId="14" fontId="23" fillId="0" borderId="0" xfId="13" applyNumberFormat="1" applyFont="1" applyFill="1" applyBorder="1" applyAlignment="1">
      <alignment horizontal="right" vertical="center" indent="1"/>
    </xf>
    <xf numFmtId="165" fontId="23" fillId="0" borderId="0" xfId="9" applyFont="1" applyFill="1" applyBorder="1" applyAlignment="1">
      <alignment horizontal="left" vertical="center" readingOrder="1"/>
    </xf>
    <xf numFmtId="165" fontId="23" fillId="0" borderId="0" xfId="9" applyFont="1" applyFill="1" applyBorder="1" applyAlignment="1">
      <alignment horizontal="left" vertical="center" indent="1" readingOrder="1"/>
    </xf>
    <xf numFmtId="0" fontId="23" fillId="0" borderId="2" xfId="6" applyFont="1" applyBorder="1" applyAlignment="1">
      <alignment horizontal="left" vertical="center" readingOrder="2"/>
    </xf>
    <xf numFmtId="165" fontId="23" fillId="0" borderId="2" xfId="10" applyFont="1" applyBorder="1">
      <alignment horizontal="left" vertical="center" indent="1"/>
    </xf>
    <xf numFmtId="0" fontId="23" fillId="0" borderId="0" xfId="6" applyFont="1" applyBorder="1" applyAlignment="1" applyProtection="1">
      <alignment horizontal="left" vertical="center" readingOrder="2"/>
    </xf>
    <xf numFmtId="165" fontId="23" fillId="0" borderId="3" xfId="10" applyFont="1" applyBorder="1" applyProtection="1">
      <alignment horizontal="left" vertical="center" indent="1"/>
    </xf>
    <xf numFmtId="165" fontId="30" fillId="0" borderId="2" xfId="18" applyNumberFormat="1" applyFont="1" applyFill="1" applyBorder="1" applyAlignment="1">
      <alignment horizontal="left" vertical="center" readingOrder="1"/>
    </xf>
    <xf numFmtId="165" fontId="30" fillId="0" borderId="2" xfId="10" applyFont="1" applyFill="1" applyBorder="1">
      <alignment horizontal="left" vertical="center" indent="1"/>
    </xf>
    <xf numFmtId="0" fontId="7" fillId="0" borderId="0" xfId="1" applyBorder="1" applyAlignment="1" applyProtection="1">
      <alignment horizontal="right" vertical="center" wrapText="1" readingOrder="2"/>
    </xf>
    <xf numFmtId="0" fontId="4" fillId="5" borderId="1" xfId="12" applyFont="1" applyAlignment="1">
      <alignment horizontal="right" vertical="center" indent="1" readingOrder="2"/>
    </xf>
    <xf numFmtId="0" fontId="25" fillId="5" borderId="0" xfId="22" applyFont="1" applyAlignment="1">
      <alignment horizontal="left" vertical="center" wrapText="1" indent="1" readingOrder="2"/>
    </xf>
    <xf numFmtId="0" fontId="23" fillId="0" borderId="0" xfId="17" applyFont="1" applyAlignment="1">
      <alignment horizontal="right" vertical="center" indent="1" readingOrder="2"/>
    </xf>
    <xf numFmtId="0" fontId="23" fillId="0" borderId="0" xfId="0" applyFont="1" applyAlignment="1">
      <alignment horizontal="right" vertical="center" wrapText="1" readingOrder="2"/>
    </xf>
    <xf numFmtId="0" fontId="25" fillId="5" borderId="1" xfId="12" applyFont="1" applyAlignment="1" applyProtection="1">
      <alignment horizontal="right" vertical="center" indent="1" readingOrder="2"/>
    </xf>
    <xf numFmtId="0" fontId="25" fillId="5" borderId="0" xfId="12" applyFont="1" applyBorder="1" applyAlignment="1" applyProtection="1">
      <alignment horizontal="right" vertical="center" indent="1" readingOrder="2"/>
    </xf>
    <xf numFmtId="0" fontId="28" fillId="2" borderId="0" xfId="1" applyFont="1" applyFill="1" applyAlignment="1">
      <alignment horizontal="right" vertical="center" wrapText="1" indent="1" readingOrder="2"/>
    </xf>
    <xf numFmtId="0" fontId="28" fillId="2" borderId="4" xfId="1" applyFont="1" applyFill="1" applyBorder="1" applyAlignment="1">
      <alignment horizontal="right" vertical="center" wrapText="1" indent="1" readingOrder="2"/>
    </xf>
    <xf numFmtId="0" fontId="23" fillId="3" borderId="0" xfId="21" applyFont="1" applyFill="1" applyAlignment="1">
      <alignment horizontal="right" vertical="top" wrapText="1" indent="1" readingOrder="2"/>
    </xf>
    <xf numFmtId="0" fontId="29" fillId="3" borderId="0" xfId="23" applyFont="1" applyAlignment="1">
      <alignment horizontal="right" vertical="top" indent="1" readingOrder="2"/>
    </xf>
    <xf numFmtId="0" fontId="5" fillId="2" borderId="0" xfId="5" applyFont="1" applyAlignment="1">
      <alignment horizontal="right" vertical="center" indent="1" readingOrder="2"/>
    </xf>
  </cellXfs>
  <cellStyles count="60">
    <cellStyle name="20% - Accent1" xfId="37" builtinId="30" customBuiltin="1"/>
    <cellStyle name="20% - Accent2" xfId="41" builtinId="34" customBuiltin="1"/>
    <cellStyle name="20% - Accent3" xfId="45" builtinId="38" customBuiltin="1"/>
    <cellStyle name="20% - Accent4" xfId="49" builtinId="42" customBuiltin="1"/>
    <cellStyle name="20% - Accent5" xfId="53" builtinId="46" customBuiltin="1"/>
    <cellStyle name="20% - Accent6" xfId="57" builtinId="50" customBuiltin="1"/>
    <cellStyle name="40% - Accent1" xfId="38" builtinId="31" customBuiltin="1"/>
    <cellStyle name="40% - Accent2" xfId="42" builtinId="35" customBuiltin="1"/>
    <cellStyle name="40% - Accent3" xfId="46" builtinId="39" customBuiltin="1"/>
    <cellStyle name="40% - Accent4" xfId="50" builtinId="43" customBuiltin="1"/>
    <cellStyle name="40% - Accent5" xfId="54" builtinId="47" customBuiltin="1"/>
    <cellStyle name="40% - Accent6" xfId="58" builtinId="51" customBuiltin="1"/>
    <cellStyle name="60% - Accent1" xfId="39" builtinId="32" customBuiltin="1"/>
    <cellStyle name="60% - Accent2" xfId="43" builtinId="36" customBuiltin="1"/>
    <cellStyle name="60% - Accent3" xfId="47" builtinId="40" customBuiltin="1"/>
    <cellStyle name="60% - Accent4" xfId="51" builtinId="44" customBuiltin="1"/>
    <cellStyle name="60% - Accent5" xfId="55" builtinId="48" customBuiltin="1"/>
    <cellStyle name="60% - Accent6" xfId="59" builtinId="52" customBuiltin="1"/>
    <cellStyle name="Accent1" xfId="12" builtinId="29" customBuiltin="1"/>
    <cellStyle name="Accent2" xfId="40" builtinId="33" customBuiltin="1"/>
    <cellStyle name="Accent3" xfId="44" builtinId="37" customBuiltin="1"/>
    <cellStyle name="Accent4" xfId="48" builtinId="41" customBuiltin="1"/>
    <cellStyle name="Accent5" xfId="52" builtinId="45" customBuiltin="1"/>
    <cellStyle name="Accent6" xfId="56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7" builtinId="53" customBuiltin="1"/>
    <cellStyle name="Followed Hyperlink" xfId="4" builtinId="9" customBuiltin="1"/>
    <cellStyle name="Good" xfId="27" builtinId="26" customBuiltin="1"/>
    <cellStyle name="Heading 1" xfId="2" builtinId="16" customBuiltin="1"/>
    <cellStyle name="Heading 2" xfId="3" builtinId="17" customBuiltin="1"/>
    <cellStyle name="Heading 3" xfId="16" builtinId="18" customBuiltin="1"/>
    <cellStyle name="Heading 4" xfId="6" builtinId="19" customBuiltin="1"/>
    <cellStyle name="Hyperlink" xfId="1" builtinId="8" customBuilti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 customBuiltin="1"/>
    <cellStyle name="Note" xfId="36" builtinId="10" customBuiltin="1"/>
    <cellStyle name="Output" xfId="31" builtinId="21" customBuiltin="1"/>
    <cellStyle name="Percent" xfId="11" builtinId="5" customBuiltin="1"/>
    <cellStyle name="Title" xfId="5" builtinId="15" customBuiltin="1"/>
    <cellStyle name="Total" xfId="18" builtinId="25" customBuiltin="1"/>
    <cellStyle name="Warning Text" xfId="35" builtinId="11" customBuiltin="1"/>
    <cellStyle name="גבול תחתון" xfId="24" xr:uid="{00000000-0005-0000-0000-000031000000}"/>
    <cellStyle name="טלפון" xfId="20" xr:uid="{00000000-0005-0000-0000-000032000000}"/>
    <cellStyle name="יישור לימין" xfId="13" xr:uid="{00000000-0005-0000-0000-000033000000}"/>
    <cellStyle name="יישור למעלה" xfId="23" xr:uid="{00000000-0005-0000-0000-000034000000}"/>
    <cellStyle name="יישור לשמאל" xfId="14" xr:uid="{00000000-0005-0000-0000-000035000000}"/>
    <cellStyle name="כניסה שמאלית" xfId="25" xr:uid="{00000000-0005-0000-0000-000036000000}"/>
    <cellStyle name="מיקוד" xfId="19" xr:uid="{00000000-0005-0000-0000-000037000000}"/>
    <cellStyle name="מספר החשבונית ופרטי קשר" xfId="22" xr:uid="{00000000-0005-0000-0000-000038000000}"/>
    <cellStyle name="תאי ניווט" xfId="26" xr:uid="{00000000-0005-0000-0000-000039000000}"/>
    <cellStyle name="תאריך" xfId="15" xr:uid="{00000000-0005-0000-0000-00003A000000}"/>
    <cellStyle name="תיאור החשבונית" xfId="21" xr:uid="{00000000-0005-0000-0000-00003B000000}"/>
  </cellStyles>
  <dxfs count="43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alignment horizontal="left" vertical="center" textRotation="0" wrapText="0" indent="1" justifyLastLine="0" shrinkToFit="0" readingOrder="0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numFmt numFmtId="165" formatCode="&quot;₪&quot;\ #,##0.00"/>
      <alignment horizontal="right" vertical="center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1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1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1"/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1"/>
    </dxf>
    <dxf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חשבונית שירות" pivot="0" count="4" xr9:uid="{00000000-0011-0000-FFFF-FFFF00000000}">
      <tableStyleElement type="wholeTable" dxfId="42"/>
      <tableStyleElement type="headerRow" dxfId="41"/>
      <tableStyleElement type="totalRow" dxfId="40"/>
      <tableStyleElement type="lastColumn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00;&#1511;&#1493;&#1495;&#1493;&#151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495;&#1513;&#1489;&#1493;&#1504;&#1497;&#1514; &#1513;&#1497;&#1512;&#1493;&#151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חץ: מחומש 1" descr="בחר כדי לנווט לגליון העבודה 'לקוחות'">
          <a:hlinkClick xmlns:r="http://schemas.openxmlformats.org/officeDocument/2006/relationships" r:id="rId1" tooltip="בחר כדי לנווט לגליון העבודה 'לקוחות'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 flipH="1">
          <a:off x="112293463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לקוחות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חץ: מחומש 1" descr="בחר כדי לנווט לגליון העבודה 'לקוחות'">
          <a:hlinkClick xmlns:r="http://schemas.openxmlformats.org/officeDocument/2006/relationships" r:id="rId1" tooltip="בחר כדי לנווט לגליון העבודה 'חשבונית שירות'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>
          <a:off x="11227251908" y="103717"/>
          <a:ext cx="1766359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he" sz="110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חשבונית שירות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voiceItems" displayName="InvoiceItems" ref="B9:H15" headerRowDxfId="36" dataDxfId="35" totalsRowDxfId="34" headerRowCellStyle="Normal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תאריך" totalsRowLabel="סה&quot;כ" dataDxfId="33" totalsRowDxfId="32" dataCellStyle="יישור לימין"/>
    <tableColumn id="2" xr3:uid="{00000000-0010-0000-0000-000002000000}" name="תיאור" dataDxfId="31" totalsRowDxfId="30"/>
    <tableColumn id="3" xr3:uid="{00000000-0010-0000-0000-000003000000}" name="תעריף שעתי" dataDxfId="29" totalsRowDxfId="28" dataCellStyle="Currency"/>
    <tableColumn id="4" xr3:uid="{00000000-0010-0000-0000-000004000000}" name="שעות" dataDxfId="27" totalsRowDxfId="26"/>
    <tableColumn id="1" xr3:uid="{00000000-0010-0000-0000-000001000000}" name="תשלום קבוע" dataDxfId="25" totalsRowDxfId="24" dataCellStyle="Currency"/>
    <tableColumn id="5" xr3:uid="{00000000-0010-0000-0000-000005000000}" name="הנחה" dataDxfId="23" totalsRowDxfId="22" dataCellStyle="Currency"/>
    <tableColumn id="6" xr3:uid="{00000000-0010-0000-0000-000006000000}" name="סך הכל" totalsRowFunction="sum" dataDxfId="21" totalsRowDxfId="20" dataCellStyle="Currency">
      <calculatedColumnFormula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calculatedColumnFormula>
    </tableColumn>
  </tableColumns>
  <tableStyleInfo name="חשבונית שירות" showFirstColumn="0" showLastColumn="0" showRowStripes="1" showColumnStripes="0"/>
  <extLst>
    <ext xmlns:x14="http://schemas.microsoft.com/office/spreadsheetml/2009/9/main" uri="{504A1905-F514-4f6f-8877-14C23A59335A}">
      <x14:table altTextSummary="הזן תאריך, תיאור, תעריף שעתי, שעות, תשלום קבוע והנחה בטבלה זו. הסכום הכולל מחושב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 headerRowDxfId="19" dataDxfId="18" totalsRowDxfId="17" headerRowCellStyle="Normal">
  <autoFilter ref="B2:K4" xr:uid="{00000000-0009-0000-0100-000001000000}"/>
  <tableColumns count="10">
    <tableColumn id="2" xr3:uid="{00000000-0010-0000-0100-000002000000}" name="שם החברה" dataDxfId="16" totalsRowDxfId="15" dataCellStyle="יישור לימין"/>
    <tableColumn id="3" xr3:uid="{00000000-0010-0000-0100-000003000000}" name="שם איש הקשר" dataDxfId="14" totalsRowDxfId="13" dataCellStyle="Normal"/>
    <tableColumn id="4" xr3:uid="{00000000-0010-0000-0100-000004000000}" name="כתובת" dataDxfId="12" totalsRowDxfId="11" dataCellStyle="Normal"/>
    <tableColumn id="1" xr3:uid="{00000000-0010-0000-0100-000001000000}" name="כתובת 2" dataDxfId="10" totalsRowDxfId="9" dataCellStyle="Normal"/>
    <tableColumn id="5" xr3:uid="{00000000-0010-0000-0100-000005000000}" name="עיר" dataDxfId="8" totalsRowDxfId="7" dataCellStyle="Normal"/>
    <tableColumn id="6" xr3:uid="{00000000-0010-0000-0100-000006000000}" name="מדינה" dataDxfId="6" totalsRowDxfId="5" dataCellStyle="Normal"/>
    <tableColumn id="7" xr3:uid="{00000000-0010-0000-0100-000007000000}" name="מיקוד" dataDxfId="4" dataCellStyle="מיקוד"/>
    <tableColumn id="8" xr3:uid="{00000000-0010-0000-0100-000008000000}" name="טלפון" dataDxfId="3" dataCellStyle="טלפון"/>
    <tableColumn id="10" xr3:uid="{00000000-0010-0000-0100-00000A000000}" name="דואר אלקטרוני" dataDxfId="2" totalsRowDxfId="1"/>
    <tableColumn id="11" xr3:uid="{00000000-0010-0000-0100-00000B000000}" name="פקס" dataDxfId="0" dataCellStyle="טלפון"/>
  </tableColumns>
  <tableStyleInfo name="חשבונית שירות" showFirstColumn="0" showLastColumn="0" showRowStripes="1" showColumnStripes="0"/>
  <extLst>
    <ext xmlns:x14="http://schemas.microsoft.com/office/spreadsheetml/2009/9/main" uri="{504A1905-F514-4f6f-8877-14C23A59335A}">
      <x14:table altTextSummary="הזן את פרטי הלקוחות, כגון שם חברה, שם איש קשר, כתובת, מספר טלפון ומספר פקס, בטבלה זו. הוסף שורות ועמודות נוספות עבור ערכים נוספים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CustomerService@tailspintoys.com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icrosoft.com/he-I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oya@contoso.com" TargetMode="External"/><Relationship Id="rId1" Type="http://schemas.openxmlformats.org/officeDocument/2006/relationships/hyperlink" Target="mailto:miki@treyresearch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21" customWidth="1"/>
    <col min="2" max="2" width="22.125" style="21" customWidth="1"/>
    <col min="3" max="5" width="25.625" style="21" customWidth="1"/>
    <col min="6" max="6" width="20.625" style="21" customWidth="1"/>
    <col min="7" max="7" width="23.125" style="21" bestFit="1" customWidth="1"/>
    <col min="8" max="8" width="20.625" style="21" customWidth="1"/>
    <col min="9" max="9" width="2.625" style="21" customWidth="1"/>
    <col min="10" max="10" width="22.625" style="21" customWidth="1"/>
    <col min="11" max="16384" width="9" style="21"/>
  </cols>
  <sheetData>
    <row r="1" spans="1:10" ht="50.1" customHeight="1" x14ac:dyDescent="0.2">
      <c r="A1" s="16"/>
      <c r="B1" s="17" t="s">
        <v>0</v>
      </c>
      <c r="C1" s="17"/>
      <c r="D1" s="17"/>
      <c r="E1" s="17"/>
      <c r="F1" s="17"/>
      <c r="G1" s="50" t="s">
        <v>23</v>
      </c>
      <c r="H1" s="51">
        <v>34567</v>
      </c>
      <c r="I1" s="19"/>
      <c r="J1" s="20" t="s">
        <v>32</v>
      </c>
    </row>
    <row r="2" spans="1:10" ht="60" customHeight="1" x14ac:dyDescent="0.2">
      <c r="A2" s="19"/>
      <c r="B2" s="60" t="s">
        <v>59</v>
      </c>
      <c r="C2" s="22"/>
      <c r="D2" s="22"/>
      <c r="E2" s="22"/>
      <c r="F2" s="22"/>
      <c r="G2" s="18" t="s">
        <v>24</v>
      </c>
      <c r="H2" s="23">
        <f ca="1">TODAY()</f>
        <v>43235</v>
      </c>
      <c r="I2" s="19"/>
      <c r="J2" s="19"/>
    </row>
    <row r="3" spans="1:10" ht="30" customHeight="1" x14ac:dyDescent="0.2">
      <c r="A3" s="16"/>
      <c r="B3" s="24" t="s">
        <v>1</v>
      </c>
      <c r="C3" s="25" t="s">
        <v>7</v>
      </c>
      <c r="D3" s="26" t="s">
        <v>14</v>
      </c>
      <c r="E3" s="56" t="s">
        <v>19</v>
      </c>
      <c r="F3" s="57"/>
      <c r="G3" s="27" t="s">
        <v>25</v>
      </c>
      <c r="H3" s="28">
        <f ca="1">TODAY()+30</f>
        <v>43265</v>
      </c>
      <c r="I3" s="19"/>
      <c r="J3" s="19"/>
    </row>
    <row r="4" spans="1:10" ht="30" customHeight="1" x14ac:dyDescent="0.2">
      <c r="A4" s="16"/>
      <c r="B4" s="24" t="s">
        <v>2</v>
      </c>
      <c r="C4" s="25" t="s">
        <v>8</v>
      </c>
      <c r="D4" s="29" t="s">
        <v>15</v>
      </c>
      <c r="E4" s="56" t="s">
        <v>20</v>
      </c>
      <c r="F4" s="57"/>
      <c r="G4" s="54"/>
      <c r="H4" s="55"/>
      <c r="I4" s="19"/>
      <c r="J4" s="19"/>
    </row>
    <row r="5" spans="1:10" ht="30" customHeight="1" x14ac:dyDescent="0.2">
      <c r="A5" s="16"/>
      <c r="B5" s="30" t="s">
        <v>3</v>
      </c>
      <c r="C5" s="31" t="s">
        <v>9</v>
      </c>
      <c r="D5" s="32" t="s">
        <v>7</v>
      </c>
      <c r="E5" s="33" t="str">
        <f>VLOOKUP(BillName,CustomerList[],8,FALSE)</f>
        <v>04-1234556</v>
      </c>
      <c r="F5" s="31"/>
      <c r="G5" s="34" t="s">
        <v>26</v>
      </c>
      <c r="H5" s="34"/>
      <c r="I5" s="19"/>
      <c r="J5" s="19"/>
    </row>
    <row r="6" spans="1:10" ht="30" customHeight="1" x14ac:dyDescent="0.2">
      <c r="A6" s="16"/>
      <c r="B6" s="59" t="s">
        <v>4</v>
      </c>
      <c r="C6" s="31" t="str">
        <f>VLOOKUP(BillName,CustomerList[],3,FALSE)</f>
        <v>רחוב הדובדבן 345</v>
      </c>
      <c r="D6" s="32" t="s">
        <v>8</v>
      </c>
      <c r="E6" s="33" t="str">
        <f>VLOOKUP(BillName,CustomerList[],10,FALSE)</f>
        <v>04-1234566</v>
      </c>
      <c r="F6" s="31"/>
      <c r="G6" s="58" t="s">
        <v>27</v>
      </c>
      <c r="H6" s="58"/>
      <c r="I6" s="19"/>
      <c r="J6" s="19"/>
    </row>
    <row r="7" spans="1:10" ht="30" customHeight="1" x14ac:dyDescent="0.2">
      <c r="A7" s="16"/>
      <c r="B7" s="59"/>
      <c r="C7" s="31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דירה 123</v>
      </c>
      <c r="D7" s="32" t="s">
        <v>16</v>
      </c>
      <c r="E7" s="35" t="str">
        <f>VLOOKUP(BillName,CustomerList[],9,FALSE)</f>
        <v>miki@treyresearch.net</v>
      </c>
      <c r="F7" s="31"/>
      <c r="G7" s="58"/>
      <c r="H7" s="58"/>
      <c r="I7" s="19"/>
      <c r="J7" s="19"/>
    </row>
    <row r="8" spans="1:10" ht="30" customHeight="1" x14ac:dyDescent="0.2">
      <c r="A8" s="16"/>
      <c r="B8" s="59"/>
      <c r="C8" s="31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עכו, ישראל 12345</v>
      </c>
      <c r="D8" s="32" t="s">
        <v>17</v>
      </c>
      <c r="E8" s="31" t="str">
        <f>VLOOKUP(BillName,CustomerList[],2,FALSE)</f>
        <v>מיקי גלובר</v>
      </c>
      <c r="F8" s="31"/>
      <c r="G8" s="58"/>
      <c r="H8" s="58"/>
      <c r="I8" s="19"/>
      <c r="J8" s="19"/>
    </row>
    <row r="9" spans="1:10" ht="30" customHeight="1" x14ac:dyDescent="0.2">
      <c r="A9" s="16"/>
      <c r="B9" s="36" t="s">
        <v>5</v>
      </c>
      <c r="C9" s="37" t="s">
        <v>10</v>
      </c>
      <c r="D9" s="38" t="s">
        <v>18</v>
      </c>
      <c r="E9" s="38" t="s">
        <v>21</v>
      </c>
      <c r="F9" s="38" t="s">
        <v>22</v>
      </c>
      <c r="G9" s="38" t="s">
        <v>28</v>
      </c>
      <c r="H9" s="39" t="s">
        <v>31</v>
      </c>
      <c r="I9" s="19"/>
      <c r="J9" s="19"/>
    </row>
    <row r="10" spans="1:10" ht="30" customHeight="1" x14ac:dyDescent="0.2">
      <c r="A10" s="16"/>
      <c r="B10" s="40">
        <f ca="1">TODAY()</f>
        <v>43235</v>
      </c>
      <c r="C10" s="37" t="s">
        <v>11</v>
      </c>
      <c r="D10" s="41">
        <v>100</v>
      </c>
      <c r="E10" s="38">
        <v>6</v>
      </c>
      <c r="F10" s="41"/>
      <c r="G10" s="41">
        <v>75</v>
      </c>
      <c r="H10" s="42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>525</v>
      </c>
      <c r="I10" s="19"/>
      <c r="J10" s="19"/>
    </row>
    <row r="11" spans="1:10" ht="30" customHeight="1" x14ac:dyDescent="0.2">
      <c r="A11" s="16"/>
      <c r="B11" s="40">
        <f ca="1">TODAY()+1</f>
        <v>43236</v>
      </c>
      <c r="C11" s="37" t="s">
        <v>12</v>
      </c>
      <c r="D11" s="41">
        <v>75</v>
      </c>
      <c r="E11" s="38">
        <v>3</v>
      </c>
      <c r="F11" s="41"/>
      <c r="G11" s="41"/>
      <c r="H11" s="42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>225</v>
      </c>
      <c r="I11" s="19"/>
      <c r="J11" s="19"/>
    </row>
    <row r="12" spans="1:10" ht="30" customHeight="1" x14ac:dyDescent="0.2">
      <c r="A12" s="16"/>
      <c r="B12" s="40">
        <f ca="1">TODAY()+2</f>
        <v>43237</v>
      </c>
      <c r="C12" s="37" t="s">
        <v>13</v>
      </c>
      <c r="D12" s="41"/>
      <c r="E12" s="38"/>
      <c r="F12" s="41">
        <v>275</v>
      </c>
      <c r="G12" s="41"/>
      <c r="H12" s="42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>275</v>
      </c>
      <c r="I12" s="19"/>
      <c r="J12" s="19"/>
    </row>
    <row r="13" spans="1:10" ht="30" customHeight="1" x14ac:dyDescent="0.2">
      <c r="A13" s="16"/>
      <c r="B13" s="40"/>
      <c r="C13" s="37"/>
      <c r="D13" s="41"/>
      <c r="E13" s="38"/>
      <c r="F13" s="41"/>
      <c r="G13" s="41"/>
      <c r="H13" s="42" t="str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/>
      </c>
      <c r="I13" s="19"/>
      <c r="J13" s="19"/>
    </row>
    <row r="14" spans="1:10" ht="30" customHeight="1" x14ac:dyDescent="0.2">
      <c r="A14" s="16"/>
      <c r="B14" s="40"/>
      <c r="C14" s="37"/>
      <c r="D14" s="41"/>
      <c r="E14" s="38"/>
      <c r="F14" s="41"/>
      <c r="G14" s="41"/>
      <c r="H14" s="42" t="str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/>
      </c>
      <c r="I14" s="19"/>
      <c r="J14" s="19"/>
    </row>
    <row r="15" spans="1:10" ht="30" customHeight="1" x14ac:dyDescent="0.2">
      <c r="A15" s="16"/>
      <c r="B15" s="40"/>
      <c r="C15" s="37"/>
      <c r="D15" s="41"/>
      <c r="E15" s="38"/>
      <c r="F15" s="41"/>
      <c r="G15" s="41"/>
      <c r="H15" s="42" t="str">
        <f>IF(OR(InvoiceItems[[#This Row],[תשלום קבוע]]&lt;&gt;"",AND(InvoiceItems[[#This Row],[תעריף שעתי]]&lt;&gt;"",InvoiceItems[[#This Row],[שעות]]&lt;&gt;"")),(InvoiceItems[[#This Row],[תעריף שעתי]]*InvoiceItems[[#This Row],[שעות]])+InvoiceItems[[#This Row],[תשלום קבוע]]-InvoiceItems[[#This Row],[הנחה]],"")</f>
        <v/>
      </c>
      <c r="I15" s="19"/>
      <c r="J15" s="19"/>
    </row>
    <row r="16" spans="1:10" ht="30" customHeight="1" x14ac:dyDescent="0.2">
      <c r="A16" s="16"/>
      <c r="B16" s="52"/>
      <c r="C16" s="52"/>
      <c r="D16" s="52"/>
      <c r="E16" s="52"/>
      <c r="F16" s="52"/>
      <c r="G16" s="43" t="s">
        <v>29</v>
      </c>
      <c r="H16" s="44">
        <f>SUM(InvoiceItems[סך הכל])</f>
        <v>1025</v>
      </c>
      <c r="I16" s="19"/>
      <c r="J16" s="19"/>
    </row>
    <row r="17" spans="1:10" ht="30" customHeight="1" x14ac:dyDescent="0.2">
      <c r="A17" s="16"/>
      <c r="B17" s="52" t="str">
        <f>"יש לרשום את כל השיקים לפקודת "&amp;CompanyName&amp;"."</f>
        <v>יש לרשום את כל השיקים לפקודת המכון לעיצוב גרפי.</v>
      </c>
      <c r="C17" s="52"/>
      <c r="D17" s="52"/>
      <c r="E17" s="52"/>
      <c r="F17" s="52"/>
      <c r="G17" s="45" t="s">
        <v>30</v>
      </c>
      <c r="H17" s="46">
        <v>200</v>
      </c>
      <c r="I17" s="19"/>
      <c r="J17" s="19"/>
    </row>
    <row r="18" spans="1:10" ht="30" customHeight="1" x14ac:dyDescent="0.2">
      <c r="A18" s="16"/>
      <c r="B18" s="53" t="s">
        <v>6</v>
      </c>
      <c r="C18" s="53"/>
      <c r="D18" s="53"/>
      <c r="E18" s="53"/>
      <c r="F18" s="53"/>
      <c r="G18" s="47" t="s">
        <v>58</v>
      </c>
      <c r="H18" s="48">
        <f>InvoiceSubtotal-מקדמה</f>
        <v>825</v>
      </c>
      <c r="I18" s="19"/>
      <c r="J18" s="19"/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38" priority="2">
      <formula>$E3&lt;&gt;""</formula>
    </cfRule>
  </conditionalFormatting>
  <conditionalFormatting sqref="E7">
    <cfRule type="expression" dxfId="37" priority="1">
      <formula>$E$7&lt;&gt;""</formula>
    </cfRule>
  </conditionalFormatting>
  <dataValidations xWindow="872" yWindow="452" count="49">
    <dataValidation type="list" errorStyle="warning" allowBlank="1" showInputMessage="1" showErrorMessage="1" error="בחר שם לקוח מתוך הרשימה. בחר 'ביטול', הקש ALT+חץ למטה כדי לפתוח את הרשימה הנפתחת ולאחר מכן הקש ENTER כדי לבצע בחירה" prompt="בחר שם לקוח בתא זה. הקש ALT+חץ למטה כדי לפתוח את הרשימה הנפתחת ולאחר מכן הקש ENTER כדי לבצע בחירה. הוסף עוד לקוחות לגליון העבודה 'לקוחות' כדי להרחיב את רשימת הבחירה" sqref="C5" xr:uid="{00000000-0002-0000-0000-000000000000}">
      <formula1>CustomerLookup</formula1>
    </dataValidation>
    <dataValidation allowBlank="1" showInputMessage="1" showErrorMessage="1" prompt="צור חשבונית שירות בחוברת עבודה זו. הזן את פרטי החברה והחשבונית בגליון עבודה זה ואת פרטי הלקוחות בגליון העבודה 'לקוחות'. בחר את תא J1 כדי לנווט לגליון העבודה 'לקוחות'" sqref="A1" xr:uid="{00000000-0002-0000-0000-000001000000}"/>
    <dataValidation allowBlank="1" showInputMessage="1" showErrorMessage="1" prompt="הכותרת של גליון עבודה זה מופיעה בתא זה. הזן את שם החברה בתא שמתחת. הזן את מספר החשבונית, תאריך החשבונית ותאריך היעד בתאים H1‏, H2 ו- H3" sqref="B1" xr:uid="{00000000-0002-0000-0000-000002000000}"/>
    <dataValidation allowBlank="1" showInputMessage="1" showErrorMessage="1" prompt="הזן שם החברה שמפיקה את החשבונית בתא זה, את פרטי החברה שמפיקה את החשבונית בתאים B3 עד E4, ואת פרטי החשבונית בטבלה שמתחילה בתא B9" sqref="B2" xr:uid="{00000000-0002-0000-0000-000003000000}"/>
    <dataValidation allowBlank="1" showInputMessage="1" showErrorMessage="1" prompt="הזן את כתובת החברה שמפיקה את החשבונית בתא זה" sqref="B3" xr:uid="{00000000-0002-0000-0000-000004000000}"/>
    <dataValidation allowBlank="1" showInputMessage="1" showErrorMessage="1" prompt="הזן את העיר והמיקוד בתא זה" sqref="B4" xr:uid="{00000000-0002-0000-0000-000005000000}"/>
    <dataValidation allowBlank="1" showInputMessage="1" showErrorMessage="1" prompt="הזן את מספר הטלפון של החברה שמפיקה את החשבונית בתא זה" sqref="D3" xr:uid="{00000000-0002-0000-0000-000006000000}"/>
    <dataValidation allowBlank="1" showInputMessage="1" showErrorMessage="1" prompt="הזן את מספר הפקס של החברה שמפיקה את החשבונית בתא זה" sqref="D4" xr:uid="{00000000-0002-0000-0000-000007000000}"/>
    <dataValidation allowBlank="1" showInputMessage="1" showErrorMessage="1" prompt="הזן את כתובת הדואר האלקטרוני של החברה שמפיקה את החשבונית בתא זה" sqref="E3" xr:uid="{00000000-0002-0000-0000-000008000000}"/>
    <dataValidation allowBlank="1" showInputMessage="1" showErrorMessage="1" prompt="הזן את כתובת אתר האינטרנט של החברה שמפיקה את החשבונית בתא זה" sqref="E4" xr:uid="{00000000-0002-0000-0000-000009000000}"/>
    <dataValidation allowBlank="1" showInputMessage="1" showErrorMessage="1" prompt="פרטי 'לחיוב' מתעדכנים באופן אוטומטי בשורות 5 עד 8, בהתבסס על הבחירה שבוצעה בתא משמאל. הזן את תיאור החשבונית בתא G6" sqref="B5" xr:uid="{00000000-0002-0000-0000-00000A000000}"/>
    <dataValidation allowBlank="1" showInputMessage="1" showErrorMessage="1" prompt="כתובת הלקוח מתעדכנת באופן אוטומטי בתאים C6 עד C8" sqref="B6:B8" xr:uid="{00000000-0002-0000-0000-00000B000000}"/>
    <dataValidation allowBlank="1" showInputMessage="1" showErrorMessage="1" prompt="כתובת הלקוח מתעדכנת באופן אוטומטי בתא זה" sqref="C6" xr:uid="{00000000-0002-0000-0000-00000C000000}"/>
    <dataValidation allowBlank="1" showInputMessage="1" showErrorMessage="1" prompt="כתובת הלקוח 2 מתעדכנת באופן אוטומטי בתא זה" sqref="C7" xr:uid="{00000000-0002-0000-0000-00000D000000}"/>
    <dataValidation allowBlank="1" showInputMessage="1" showErrorMessage="1" prompt="העיר והמיקוד של הלקוח מתעדכנים באופן אוטומטי בתא זה" sqref="C8" xr:uid="{00000000-0002-0000-0000-00000E000000}"/>
    <dataValidation allowBlank="1" showInputMessage="1" showErrorMessage="1" prompt="מספר הטלפון של הלקוח מתעדכן באופן אוטומטי בתא משמאל" sqref="D5" xr:uid="{00000000-0002-0000-0000-00000F000000}"/>
    <dataValidation allowBlank="1" showInputMessage="1" showErrorMessage="1" prompt="מספר הטלפון של הלקוח מתעדכן באופן אוטומטי בתא זה" sqref="E5" xr:uid="{00000000-0002-0000-0000-000010000000}"/>
    <dataValidation allowBlank="1" showInputMessage="1" showErrorMessage="1" prompt="מספר הפקס של הלקוח מתעדכן באופן אוטומטי בתא משמאל" sqref="D6" xr:uid="{00000000-0002-0000-0000-000011000000}"/>
    <dataValidation allowBlank="1" showInputMessage="1" showErrorMessage="1" prompt="מספר הפקס של הלקוח מתעדכן באופן אוטומטי בתא זה" sqref="E6" xr:uid="{00000000-0002-0000-0000-000012000000}"/>
    <dataValidation allowBlank="1" showInputMessage="1" showErrorMessage="1" prompt="כתובת הדואר האלקטרוני של הלקוח מתעדכנת באופן אוטומטי בתא משמאל" sqref="D7" xr:uid="{00000000-0002-0000-0000-000013000000}"/>
    <dataValidation allowBlank="1" showInputMessage="1" showErrorMessage="1" prompt="כתובת הדואר האלקטרוני של הלקוח מתעדכנת באופן אוטומטי בתא זה" sqref="E7" xr:uid="{00000000-0002-0000-0000-000014000000}"/>
    <dataValidation allowBlank="1" showInputMessage="1" showErrorMessage="1" prompt="שם איש הקשר של הלקוח מתעדכן באופן אוטומטי בתא משמאל" sqref="D8" xr:uid="{00000000-0002-0000-0000-000015000000}"/>
    <dataValidation allowBlank="1" showInputMessage="1" showErrorMessage="1" prompt="שם איש הקשר של הלקוח מתעדכן באופן אוטומטי בתא זה" sqref="E8" xr:uid="{00000000-0002-0000-0000-000016000000}"/>
    <dataValidation allowBlank="1" showInputMessage="1" showErrorMessage="1" prompt="הזן את מספר החשבונית בתא משמאל" sqref="G1" xr:uid="{00000000-0002-0000-0000-000017000000}"/>
    <dataValidation allowBlank="1" showInputMessage="1" showErrorMessage="1" prompt="הזן את מספר החשבונית בתא זה" sqref="H1" xr:uid="{00000000-0002-0000-0000-000018000000}"/>
    <dataValidation allowBlank="1" showInputMessage="1" showErrorMessage="1" prompt="הזן את תאריך החשבונית בתא משמאל" sqref="G2" xr:uid="{00000000-0002-0000-0000-000019000000}"/>
    <dataValidation allowBlank="1" showInputMessage="1" showErrorMessage="1" prompt="הזן את תאריך החשבונית בתא זה" sqref="H2" xr:uid="{00000000-0002-0000-0000-00001A000000}"/>
    <dataValidation allowBlank="1" showInputMessage="1" showErrorMessage="1" prompt="הזן את תאריך היעד בתא משמאל" sqref="G3" xr:uid="{00000000-0002-0000-0000-00001B000000}"/>
    <dataValidation allowBlank="1" showInputMessage="1" showErrorMessage="1" prompt="הזן את תאריך היעד בתא זה" sqref="H3" xr:uid="{00000000-0002-0000-0000-00001C000000}"/>
    <dataValidation allowBlank="1" showInputMessage="1" showErrorMessage="1" prompt="הזן את תיאור החשבונית בתא שמתחת" sqref="G5:H5" xr:uid="{00000000-0002-0000-0000-00001D000000}"/>
    <dataValidation allowBlank="1" showInputMessage="1" showErrorMessage="1" prompt="הזן את תיאור החשבונית בתא זה" sqref="G6:H8" xr:uid="{00000000-0002-0000-0000-00001E000000}"/>
    <dataValidation allowBlank="1" showInputMessage="1" showErrorMessage="1" prompt="הזן תאריך בעמודה זו תחת כותרת זו" sqref="B9" xr:uid="{00000000-0002-0000-0000-00001F000000}"/>
    <dataValidation allowBlank="1" showInputMessage="1" showErrorMessage="1" prompt="הזן תיאור בעמודה זו תחת כותרת זו" sqref="C9" xr:uid="{00000000-0002-0000-0000-000020000000}"/>
    <dataValidation allowBlank="1" showInputMessage="1" showErrorMessage="1" prompt="הזן תעריף שעתי בעמודה זו תחת כותרת זו" sqref="D9" xr:uid="{00000000-0002-0000-0000-000021000000}"/>
    <dataValidation allowBlank="1" showInputMessage="1" showErrorMessage="1" prompt="הזן שעות בעמודה זו תחת כותרת זו" sqref="E9" xr:uid="{00000000-0002-0000-0000-000022000000}"/>
    <dataValidation allowBlank="1" showInputMessage="1" showErrorMessage="1" prompt="הזן תשלום קבוע בעמודה זו תחת כותרת זו" sqref="F9" xr:uid="{00000000-0002-0000-0000-000023000000}"/>
    <dataValidation allowBlank="1" showInputMessage="1" showErrorMessage="1" prompt="הזן הנחה בעמודה זו תחת כותרת זו" sqref="G9" xr:uid="{00000000-0002-0000-0000-000024000000}"/>
    <dataValidation allowBlank="1" showInputMessage="1" showErrorMessage="1" prompt="הסה&quot;כ מחושב באופן אוטומטי בעמודה זו תחת כותרת זו" sqref="H9" xr:uid="{00000000-0002-0000-0000-000025000000}"/>
    <dataValidation allowBlank="1" showInputMessage="1" showErrorMessage="1" prompt="סכום הביניים של החשבונית מחושב באופן אוטומטי בתא משמאל" sqref="G16" xr:uid="{00000000-0002-0000-0000-000026000000}"/>
    <dataValidation allowBlank="1" showInputMessage="1" showErrorMessage="1" prompt="סכום הביניים של החשבונית מחושב באופן אוטומטי בתא זה" sqref="H16" xr:uid="{00000000-0002-0000-0000-000027000000}"/>
    <dataValidation allowBlank="1" showInputMessage="1" showErrorMessage="1" prompt="הזן את סכום המקדמה בתא משמאל" sqref="G17" xr:uid="{00000000-0002-0000-0000-000028000000}"/>
    <dataValidation allowBlank="1" showInputMessage="1" showErrorMessage="1" prompt="הזן את סכום המקדמה בתא זה" sqref="H17" xr:uid="{00000000-0002-0000-0000-000029000000}"/>
    <dataValidation allowBlank="1" showInputMessage="1" showErrorMessage="1" prompt="הסכום הכולל לתשלום מחושב באופן אוטומטי בתא משמאל" sqref="G18" xr:uid="{00000000-0002-0000-0000-00002A000000}"/>
    <dataValidation allowBlank="1" showInputMessage="1" showErrorMessage="1" prompt="הסכום הכולל לתשלום מחושב באופן אוטומטי בתא זה" sqref="H18" xr:uid="{00000000-0002-0000-0000-00002B000000}"/>
    <dataValidation allowBlank="1" showInputMessage="1" showErrorMessage="1" prompt="הזן את מספר הימים עד לתאריך היעד לתשלום הסכום הכולל כדי להחליף את המופע הראשון של &lt;#&gt; בתא זה, והזן את אחוז חיוב השירות כאשר תאריך היעד חלף במופע השני של &lt;#&gt;" sqref="B18:F18" xr:uid="{00000000-0002-0000-0000-00002C000000}"/>
    <dataValidation allowBlank="1" showInputMessage="1" showErrorMessage="1" prompt="שם החברה מופיע באופן אוטומטי בתא זה" sqref="B17:F17" xr:uid="{00000000-0002-0000-0000-00002D000000}"/>
    <dataValidation allowBlank="1" showInputMessage="1" showErrorMessage="1" prompt="הזן את מספר הטלפון של החברה שמפיקה את החשבונית בתא משמאל" sqref="C3" xr:uid="{00000000-0002-0000-0000-00002E000000}"/>
    <dataValidation allowBlank="1" showInputMessage="1" showErrorMessage="1" prompt="הזן את מספר הפקס של החברה שמפיקה את החשבונית בתא משמאל" sqref="C4" xr:uid="{00000000-0002-0000-0000-00002F000000}"/>
    <dataValidation allowBlank="1" showInputMessage="1" showErrorMessage="1" prompt="קישור ניווט לגליון העבודה 'לקוחות'. תא זה לא יודפס" sqref="J1" xr:uid="{00000000-0002-0000-0000-000030000000}"/>
  </dataValidations>
  <hyperlinks>
    <hyperlink ref="E3" r:id="rId1" xr:uid="{00000000-0004-0000-0000-000000000000}"/>
    <hyperlink ref="E3:F3" r:id="rId2" tooltip="בחר כדי לשלוח הודעת דואר אלקטרוני" display="CustomerService@tailspintoys.com" xr:uid="{00000000-0004-0000-0000-000001000000}"/>
    <hyperlink ref="J1" location="לקוחות!A1" tooltip="בחר כדי לנווט לגליון העבודה 'לקוחות'" display="לקוחות" xr:uid="{00000000-0004-0000-0000-000002000000}"/>
    <hyperlink ref="E4" r:id="rId3" xr:uid="{00000000-0004-0000-0000-000003000000}"/>
    <hyperlink ref="E4:F4" r:id="rId4" tooltip="בחר כדי לעבור לאתר האינטרנט" display="https://www.microsoft.com/he-IL/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A1:M15"/>
  <sheetViews>
    <sheetView showGridLines="0" rightToLeft="1" zoomScaleNormal="100" workbookViewId="0"/>
  </sheetViews>
  <sheetFormatPr defaultColWidth="9" defaultRowHeight="30" customHeight="1" x14ac:dyDescent="0.2"/>
  <cols>
    <col min="1" max="1" width="2.625" style="6" customWidth="1"/>
    <col min="2" max="2" width="22.625" style="6" customWidth="1"/>
    <col min="3" max="3" width="18.75" style="6" customWidth="1"/>
    <col min="4" max="4" width="24.75" style="6" customWidth="1"/>
    <col min="5" max="5" width="22.25" style="6" customWidth="1"/>
    <col min="6" max="6" width="26.625" style="6" customWidth="1"/>
    <col min="7" max="7" width="17.25" style="6" customWidth="1"/>
    <col min="8" max="9" width="16.625" style="6" customWidth="1"/>
    <col min="10" max="10" width="28.5" style="6" customWidth="1"/>
    <col min="11" max="11" width="16.625" style="6" customWidth="1"/>
    <col min="12" max="12" width="2.625" style="6" customWidth="1"/>
    <col min="13" max="13" width="22.625" style="6" customWidth="1"/>
    <col min="14" max="16384" width="9" style="6"/>
  </cols>
  <sheetData>
    <row r="1" spans="1:13" ht="50.1" customHeight="1" x14ac:dyDescent="0.2">
      <c r="A1" s="2"/>
      <c r="B1" s="3" t="s">
        <v>32</v>
      </c>
      <c r="C1" s="3"/>
      <c r="D1" s="3"/>
      <c r="E1" s="3"/>
      <c r="F1" s="3"/>
      <c r="G1" s="3"/>
      <c r="H1" s="4"/>
      <c r="I1" s="3"/>
      <c r="J1" s="3"/>
      <c r="K1" s="3"/>
      <c r="L1" s="2"/>
      <c r="M1" s="5" t="s">
        <v>0</v>
      </c>
    </row>
    <row r="2" spans="1:13" ht="30" customHeight="1" x14ac:dyDescent="0.2">
      <c r="A2" s="2"/>
      <c r="B2" s="7" t="s">
        <v>33</v>
      </c>
      <c r="C2" s="7" t="s">
        <v>35</v>
      </c>
      <c r="D2" s="7" t="s">
        <v>38</v>
      </c>
      <c r="E2" s="8" t="s">
        <v>41</v>
      </c>
      <c r="F2" s="7" t="s">
        <v>43</v>
      </c>
      <c r="G2" s="7" t="s">
        <v>46</v>
      </c>
      <c r="H2" s="7" t="s">
        <v>48</v>
      </c>
      <c r="I2" s="7" t="s">
        <v>49</v>
      </c>
      <c r="J2" s="2" t="s">
        <v>52</v>
      </c>
      <c r="K2" s="7" t="s">
        <v>55</v>
      </c>
      <c r="L2" s="2"/>
      <c r="M2" s="2"/>
    </row>
    <row r="3" spans="1:13" ht="30" customHeight="1" x14ac:dyDescent="0.2">
      <c r="A3" s="2"/>
      <c r="B3" s="14" t="s">
        <v>9</v>
      </c>
      <c r="C3" s="1" t="s">
        <v>36</v>
      </c>
      <c r="D3" s="1" t="s">
        <v>39</v>
      </c>
      <c r="E3" s="15" t="s">
        <v>42</v>
      </c>
      <c r="F3" s="1" t="s">
        <v>44</v>
      </c>
      <c r="G3" s="1" t="s">
        <v>47</v>
      </c>
      <c r="H3" s="13">
        <v>12345</v>
      </c>
      <c r="I3" s="9" t="s">
        <v>50</v>
      </c>
      <c r="J3" s="49" t="s">
        <v>53</v>
      </c>
      <c r="K3" s="9" t="s">
        <v>56</v>
      </c>
      <c r="L3" s="2"/>
      <c r="M3" s="2"/>
    </row>
    <row r="4" spans="1:13" ht="30" customHeight="1" x14ac:dyDescent="0.2">
      <c r="A4" s="2"/>
      <c r="B4" s="14" t="s">
        <v>34</v>
      </c>
      <c r="C4" s="1" t="s">
        <v>37</v>
      </c>
      <c r="D4" s="1" t="s">
        <v>40</v>
      </c>
      <c r="E4" s="15"/>
      <c r="F4" s="1" t="s">
        <v>45</v>
      </c>
      <c r="G4" s="1" t="s">
        <v>47</v>
      </c>
      <c r="H4" s="13">
        <v>9876</v>
      </c>
      <c r="I4" s="9" t="s">
        <v>51</v>
      </c>
      <c r="J4" s="49" t="s">
        <v>54</v>
      </c>
      <c r="K4" s="9" t="s">
        <v>57</v>
      </c>
      <c r="L4" s="2"/>
      <c r="M4" s="2"/>
    </row>
    <row r="5" spans="1:13" ht="30" customHeight="1" x14ac:dyDescent="0.2">
      <c r="E5" s="10"/>
    </row>
    <row r="6" spans="1:13" ht="30" customHeight="1" x14ac:dyDescent="0.2">
      <c r="E6" s="10"/>
    </row>
    <row r="10" spans="1:13" ht="30" customHeight="1" x14ac:dyDescent="0.2">
      <c r="D10" s="11"/>
      <c r="F10" s="11"/>
      <c r="G10" s="11"/>
      <c r="H10" s="12"/>
    </row>
    <row r="11" spans="1:13" ht="30" customHeight="1" x14ac:dyDescent="0.2">
      <c r="D11" s="11"/>
      <c r="F11" s="11"/>
      <c r="G11" s="11"/>
      <c r="H11" s="12"/>
    </row>
    <row r="12" spans="1:13" ht="30" customHeight="1" x14ac:dyDescent="0.2">
      <c r="D12" s="11"/>
      <c r="F12" s="11"/>
      <c r="G12" s="11"/>
      <c r="H12" s="12"/>
    </row>
    <row r="13" spans="1:13" ht="30" customHeight="1" x14ac:dyDescent="0.2">
      <c r="D13" s="11"/>
      <c r="F13" s="11"/>
      <c r="G13" s="11"/>
      <c r="H13" s="12"/>
    </row>
    <row r="14" spans="1:13" ht="30" customHeight="1" x14ac:dyDescent="0.2">
      <c r="D14" s="11"/>
      <c r="F14" s="11"/>
      <c r="G14" s="11"/>
      <c r="H14" s="12"/>
    </row>
    <row r="15" spans="1:13" ht="30" customHeight="1" x14ac:dyDescent="0.2">
      <c r="D15" s="11"/>
      <c r="F15" s="11"/>
      <c r="G15" s="11"/>
      <c r="H15" s="12"/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הזן את פרטי הלקוחות בגליון העבודה 'לקוחות'. פרטי הלקוחות שיוזנו יהיו בשימוש בגליון העבודה 'חשבונית'. בחר את תא M1 כדי לנווט לגליון העבודה 'חשבונית שירות'" sqref="A1" xr:uid="{00000000-0002-0000-0100-000000000000}"/>
    <dataValidation allowBlank="1" showInputMessage="1" showErrorMessage="1" prompt="הכותרת של גליון עבודה זה מופיעה בתא זה" sqref="B1" xr:uid="{00000000-0002-0000-0100-000001000000}"/>
    <dataValidation allowBlank="1" showInputMessage="1" showErrorMessage="1" prompt="הזן את שם החברה בעמודה זו תחת כותרת זו. השתמש במסנני כותרות כדי למצוא ערכים ספציפיים" sqref="B2" xr:uid="{00000000-0002-0000-0100-000002000000}"/>
    <dataValidation allowBlank="1" showInputMessage="1" showErrorMessage="1" prompt="הזן את שם איש הקשר בעמודה זו תחת כותרת זו" sqref="C2" xr:uid="{00000000-0002-0000-0100-000003000000}"/>
    <dataValidation allowBlank="1" showInputMessage="1" showErrorMessage="1" prompt="הזן את הכתובת בעמודה זו תחת כותרת זו" sqref="D2" xr:uid="{00000000-0002-0000-0100-000004000000}"/>
    <dataValidation allowBlank="1" showInputMessage="1" showErrorMessage="1" prompt="הזן את כתובת 2 בעמודה זו תחת כותרת זו" sqref="E2" xr:uid="{00000000-0002-0000-0100-000005000000}"/>
    <dataValidation allowBlank="1" showInputMessage="1" showErrorMessage="1" prompt="הזן עיר בעמודה זו תחת כותרת זו" sqref="F2" xr:uid="{00000000-0002-0000-0100-000006000000}"/>
    <dataValidation allowBlank="1" showInputMessage="1" showErrorMessage="1" prompt="הזן מדינה בעמודה זו תחת כותרת זו" sqref="G2" xr:uid="{00000000-0002-0000-0100-000007000000}"/>
    <dataValidation allowBlank="1" showInputMessage="1" showErrorMessage="1" prompt="הזן מיקוד בעמודה זו תחת כותרת זו" sqref="H2" xr:uid="{00000000-0002-0000-0100-000008000000}"/>
    <dataValidation allowBlank="1" showInputMessage="1" showErrorMessage="1" prompt="הזן את מספר הטלפון בעמודה זו תחת כותרת זו" sqref="I2" xr:uid="{00000000-0002-0000-0100-000009000000}"/>
    <dataValidation allowBlank="1" showInputMessage="1" showErrorMessage="1" prompt="הזן את כתובת הדואר האלקטרוני בעמודה זו תחת כותרת זו" sqref="J2" xr:uid="{00000000-0002-0000-0100-00000A000000}"/>
    <dataValidation allowBlank="1" showInputMessage="1" showErrorMessage="1" prompt="הזן את מספר הפקס בעמודה זו תחת כותרת זו" sqref="K2" xr:uid="{00000000-0002-0000-0100-00000B000000}"/>
    <dataValidation allowBlank="1" showInputMessage="1" showErrorMessage="1" prompt="קישור ניווט לגליון העבודה 'חשבונית שירות'. תא זה לא יודפס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חשבונית שירות'!A1" tooltip="בחר כדי לנווט לגליון העבודה 'חשבונית שירות'" display="חשבונית שירות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חשבונית שירות</vt:lpstr>
      <vt:lpstr>לקוחות</vt:lpstr>
      <vt:lpstr>BillName</vt:lpstr>
      <vt:lpstr>ColumnTitle1</vt:lpstr>
      <vt:lpstr>ColumnTitleRegion1..G6.1</vt:lpstr>
      <vt:lpstr>CompanyName</vt:lpstr>
      <vt:lpstr>CustomerLookup</vt:lpstr>
      <vt:lpstr>InvoiceSubtotal</vt:lpstr>
      <vt:lpstr>'חשבונית שירות'!Print_Area</vt:lpstr>
      <vt:lpstr>לקוחות!Print_Area</vt:lpstr>
      <vt:lpstr>'חשבונית שירות'!Print_Titles</vt:lpstr>
      <vt:lpstr>לקוחות!Print_Titles</vt:lpstr>
      <vt:lpstr>RowTitleRegion1..H3</vt:lpstr>
      <vt:lpstr>RowTitleRegion2..C8</vt:lpstr>
      <vt:lpstr>RowTitleRegion3..E8</vt:lpstr>
      <vt:lpstr>RowTitleRegion4..H18</vt:lpstr>
      <vt:lpstr>כותרת2</vt:lpstr>
      <vt:lpstr>מקדמה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Zakia Lu</cp:lastModifiedBy>
  <dcterms:created xsi:type="dcterms:W3CDTF">2017-04-21T05:22:01Z</dcterms:created>
  <dcterms:modified xsi:type="dcterms:W3CDTF">2018-05-15T06:51:20Z</dcterms:modified>
</cp:coreProperties>
</file>