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96C5038B-54C2-4669-93DE-9055FB6C2A6E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דוח הוצאות" sheetId="1" r:id="rId1"/>
  </sheets>
  <definedNames>
    <definedName name="BeginDate">'דוח הוצאות'!$D$4</definedName>
    <definedName name="_xlnm.Print_Titles" localSheetId="0">'דוח הוצאות'!$8:$8</definedName>
    <definedName name="תאריך_סיום">'דוח הוצאות'!$D$5</definedName>
    <definedName name="תעריף_קילומטראז">'דוח הוצאות'!$H$3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K11" i="1" s="1"/>
  <c r="I12" i="1"/>
  <c r="K12" i="1" s="1"/>
  <c r="I13" i="1"/>
  <c r="K13" i="1" s="1"/>
  <c r="I14" i="1"/>
  <c r="K14" i="1" s="1"/>
  <c r="I15" i="1"/>
  <c r="K15" i="1" s="1"/>
  <c r="K10" i="1" l="1"/>
  <c r="K4" i="1"/>
  <c r="K9" i="1"/>
  <c r="K6" i="1"/>
  <c r="J6" i="1"/>
  <c r="J4" i="1"/>
  <c r="K2" i="1" l="1"/>
</calcChain>
</file>

<file path=xl/sharedStrings.xml><?xml version="1.0" encoding="utf-8"?>
<sst xmlns="http://schemas.openxmlformats.org/spreadsheetml/2006/main" count="59" uniqueCount="37">
  <si>
    <t>דוח הוצאות</t>
  </si>
  <si>
    <t>שם:</t>
  </si>
  <si>
    <t>מחלקה:</t>
  </si>
  <si>
    <t>תפקיד:</t>
  </si>
  <si>
    <t>מנהל:</t>
  </si>
  <si>
    <t>תאריך</t>
  </si>
  <si>
    <t>שם</t>
  </si>
  <si>
    <t>מכירות</t>
  </si>
  <si>
    <t>דירקטור</t>
  </si>
  <si>
    <t>חשבון</t>
  </si>
  <si>
    <t>מכירות ושיווק</t>
  </si>
  <si>
    <t>שם החברה</t>
  </si>
  <si>
    <t>כתובת</t>
  </si>
  <si>
    <t>מטרה:</t>
  </si>
  <si>
    <t>תאריך התחלה:</t>
  </si>
  <si>
    <t>תאריך סיום:</t>
  </si>
  <si>
    <t>אושר על-ידי:</t>
  </si>
  <si>
    <t>תיאור</t>
  </si>
  <si>
    <t>נסיעה לשדה התעופה/טיסה</t>
  </si>
  <si>
    <t>מלון (2 לילות)</t>
  </si>
  <si>
    <t>דמי השתתפות בכנס</t>
  </si>
  <si>
    <t>ארוחות</t>
  </si>
  <si>
    <t>ארוחות ומוניות</t>
  </si>
  <si>
    <t>נסיעה משדה התעופה</t>
  </si>
  <si>
    <t>סמינר מכירות שנתי</t>
  </si>
  <si>
    <t>מלון</t>
  </si>
  <si>
    <t>תחבורה</t>
  </si>
  <si>
    <t>תעריף קילומטראז':</t>
  </si>
  <si>
    <t>תעריף ארוחות:</t>
  </si>
  <si>
    <t>תעריף מלון:</t>
  </si>
  <si>
    <t>התחלה</t>
  </si>
  <si>
    <t>סכום כולל בדוח הוצאות</t>
  </si>
  <si>
    <t>סוף</t>
  </si>
  <si>
    <t>קילומטראז'</t>
  </si>
  <si>
    <t>אחר</t>
  </si>
  <si>
    <t>תחבורה/קילומטראז'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</si>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</sst>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7" formatCode="&quot;₪&quot;\ #,##0.00"/>
    <numFmt numFmtId="168" formatCode="&quot;₪&quot;\ #,##0.00&quot;/קילומטר&quot;"/>
    <numFmt numFmtId="169" formatCode="&quot;₪&quot;\ #,##0.00&quot;/יום&quot;"/>
    <numFmt numFmtId="170" formatCode="&quot;₪&quot;\ #,##0.00&quot;/לילה&quot;"/>
    <numFmt numFmtId="171" formatCode="#,##0.0_ &quot; mi.&quot;;\-#,##0.0\ &quot; mi.&quot;"/>
  </numFmts>
  <fonts count="20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u/>
      <sz val="11"/>
      <color theme="4"/>
      <name val="Tahoma"/>
      <family val="2"/>
    </font>
    <font>
      <sz val="11"/>
      <color rgb="FF006100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  <font>
      <sz val="11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b/>
      <sz val="26"/>
      <color theme="0"/>
      <name val="Tahoma"/>
      <family val="2"/>
    </font>
    <font>
      <b/>
      <sz val="11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18" fillId="4" borderId="1" applyNumberFormat="0" applyAlignment="0" applyProtection="0">
      <alignment readingOrder="2"/>
    </xf>
    <xf numFmtId="0" fontId="12" fillId="0" borderId="0" applyNumberFormat="0" applyFill="0" applyBorder="0" applyAlignment="0" applyProtection="0"/>
    <xf numFmtId="0" fontId="10" fillId="4" borderId="1" applyNumberFormat="0" applyProtection="0">
      <alignment horizontal="left" vertical="center" indent="1" readingOrder="2"/>
    </xf>
    <xf numFmtId="167" fontId="11" fillId="4" borderId="0" applyBorder="0" applyProtection="0">
      <alignment horizontal="right" vertical="center" indent="1" readingOrder="2"/>
    </xf>
    <xf numFmtId="167" fontId="5" fillId="4" borderId="0" applyNumberFormat="0" applyBorder="0" applyProtection="0"/>
    <xf numFmtId="167" fontId="10" fillId="0" borderId="4" applyFill="0" applyProtection="0">
      <alignment horizontal="left" vertical="center" indent="1" readingOrder="1"/>
    </xf>
    <xf numFmtId="0" fontId="8" fillId="0" borderId="0" applyNumberFormat="0" applyFill="0" applyBorder="0" applyAlignment="0" applyProtection="0">
      <alignment vertical="center"/>
    </xf>
    <xf numFmtId="0" fontId="2" fillId="4" borderId="0" applyNumberFormat="0">
      <alignment horizontal="right" vertical="center" indent="1"/>
    </xf>
    <xf numFmtId="0" fontId="2" fillId="4" borderId="0" applyNumberFormat="0">
      <alignment horizontal="left" vertical="center" indent="1" readingOrder="2"/>
    </xf>
    <xf numFmtId="14" fontId="1" fillId="0" borderId="0" applyNumberFormat="0" applyFill="0" applyBorder="0">
      <alignment horizontal="left" vertical="center" wrapText="1" indent="1"/>
    </xf>
    <xf numFmtId="167" fontId="1" fillId="0" borderId="0" applyFill="0" applyBorder="0">
      <alignment horizontal="left" vertical="center" indent="1" readingOrder="1"/>
    </xf>
    <xf numFmtId="14" fontId="6" fillId="0" borderId="0" applyFill="0" applyBorder="0">
      <alignment horizontal="right" vertical="center" indent="1" readingOrder="2"/>
    </xf>
    <xf numFmtId="171" fontId="1" fillId="0" borderId="0">
      <alignment horizontal="righ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7" applyNumberFormat="0" applyAlignment="0" applyProtection="0"/>
    <xf numFmtId="0" fontId="17" fillId="11" borderId="8" applyNumberFormat="0" applyAlignment="0" applyProtection="0"/>
    <xf numFmtId="0" fontId="4" fillId="11" borderId="7" applyNumberFormat="0" applyAlignment="0" applyProtection="0"/>
    <xf numFmtId="0" fontId="14" fillId="0" borderId="9" applyNumberFormat="0" applyFill="0" applyAlignment="0" applyProtection="0"/>
    <xf numFmtId="0" fontId="5" fillId="12" borderId="10" applyNumberFormat="0" applyAlignment="0" applyProtection="0"/>
    <xf numFmtId="0" fontId="16" fillId="0" borderId="0" applyNumberFormat="0" applyFill="0" applyBorder="0" applyAlignment="0" applyProtection="0"/>
    <xf numFmtId="0" fontId="6" fillId="13" borderId="11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4" fontId="1" fillId="0" borderId="0" xfId="12" applyFont="1">
      <alignment horizontal="right" vertical="center" indent="1" readingOrder="2"/>
    </xf>
    <xf numFmtId="0" fontId="6" fillId="4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167" fontId="10" fillId="4" borderId="4" xfId="6" applyFont="1" applyFill="1" applyProtection="1">
      <alignment horizontal="left" vertical="center" indent="1" readingOrder="1"/>
    </xf>
    <xf numFmtId="0" fontId="2" fillId="4" borderId="0" xfId="8" applyFont="1" applyAlignment="1" applyProtection="1">
      <alignment horizontal="left" vertical="center" indent="1" readingOrder="2"/>
    </xf>
    <xf numFmtId="0" fontId="2" fillId="4" borderId="0" xfId="9" applyFont="1" applyAlignment="1" applyProtection="1">
      <alignment horizontal="right" vertical="center" indent="1" readingOrder="2"/>
    </xf>
    <xf numFmtId="0" fontId="2" fillId="4" borderId="0" xfId="8" applyNumberFormat="1" applyFont="1" applyAlignment="1" applyProtection="1">
      <alignment horizontal="left" vertical="center" indent="1" readingOrder="2"/>
    </xf>
    <xf numFmtId="0" fontId="5" fillId="4" borderId="0" xfId="5" applyNumberFormat="1" applyFont="1" applyAlignment="1" applyProtection="1">
      <alignment horizontal="right" readingOrder="2"/>
    </xf>
    <xf numFmtId="0" fontId="5" fillId="4" borderId="2" xfId="5" applyNumberFormat="1" applyFont="1" applyBorder="1" applyAlignment="1" applyProtection="1">
      <alignment horizontal="right" readingOrder="2"/>
    </xf>
    <xf numFmtId="167" fontId="10" fillId="5" borderId="4" xfId="6" applyFont="1" applyFill="1" applyProtection="1">
      <alignment horizontal="left" vertical="center" indent="1" readingOrder="1"/>
    </xf>
    <xf numFmtId="167" fontId="10" fillId="2" borderId="4" xfId="6" applyFont="1" applyFill="1" applyProtection="1">
      <alignment horizontal="left" vertical="center" indent="1" readingOrder="1"/>
    </xf>
    <xf numFmtId="0" fontId="5" fillId="4" borderId="3" xfId="5" applyNumberFormat="1" applyFont="1" applyBorder="1" applyAlignment="1" applyProtection="1">
      <alignment horizontal="right" readingOrder="2"/>
    </xf>
    <xf numFmtId="0" fontId="2" fillId="4" borderId="0" xfId="8" applyFont="1" applyBorder="1" applyAlignment="1" applyProtection="1">
      <alignment horizontal="left" vertical="center" indent="1" readingOrder="2"/>
    </xf>
    <xf numFmtId="0" fontId="2" fillId="4" borderId="0" xfId="9" applyFont="1" applyBorder="1" applyAlignment="1" applyProtection="1">
      <alignment horizontal="right" vertical="center" indent="1" readingOrder="2"/>
    </xf>
    <xf numFmtId="0" fontId="2" fillId="4" borderId="0" xfId="8" applyNumberFormat="1" applyFont="1" applyBorder="1" applyAlignment="1" applyProtection="1">
      <alignment horizontal="left" vertical="center" indent="1" readingOrder="2"/>
    </xf>
    <xf numFmtId="0" fontId="2" fillId="4" borderId="0" xfId="9" applyNumberFormat="1" applyFont="1" applyBorder="1" applyAlignment="1" applyProtection="1">
      <alignment horizontal="right" vertical="center" indent="1" readingOrder="2"/>
    </xf>
    <xf numFmtId="0" fontId="6" fillId="4" borderId="5" xfId="0" applyNumberFormat="1" applyFont="1" applyFill="1" applyBorder="1" applyAlignment="1" applyProtection="1">
      <alignment horizontal="right" vertical="center" readingOrder="2"/>
    </xf>
    <xf numFmtId="167" fontId="10" fillId="6" borderId="4" xfId="6" applyFont="1" applyFill="1" applyProtection="1">
      <alignment horizontal="left" vertical="center" indent="1" readingOrder="1"/>
    </xf>
    <xf numFmtId="167" fontId="10" fillId="3" borderId="4" xfId="6" applyFont="1" applyFill="1" applyProtection="1">
      <alignment horizontal="left" vertical="center" indent="1" readingOrder="1"/>
    </xf>
    <xf numFmtId="0" fontId="6" fillId="4" borderId="0" xfId="0" applyNumberFormat="1" applyFont="1" applyFill="1" applyBorder="1" applyAlignment="1" applyProtection="1">
      <alignment horizontal="right" vertical="center" readingOrder="2"/>
    </xf>
    <xf numFmtId="0" fontId="6" fillId="4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right" vertical="center" indent="1" readingOrder="2"/>
    </xf>
    <xf numFmtId="0" fontId="6" fillId="0" borderId="0" xfId="0" applyFont="1" applyFill="1" applyBorder="1" applyAlignment="1" applyProtection="1">
      <alignment horizontal="right" vertical="center" wrapText="1" indent="1" readingOrder="2"/>
    </xf>
    <xf numFmtId="0" fontId="6" fillId="0" borderId="0" xfId="0" applyNumberFormat="1" applyFont="1" applyFill="1" applyBorder="1" applyAlignment="1" applyProtection="1">
      <alignment horizontal="left" vertical="center" indent="1" readingOrder="2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10" applyNumberFormat="1" applyFont="1" applyFill="1" applyBorder="1" applyAlignment="1">
      <alignment horizontal="right" vertical="center" wrapText="1" indent="1" readingOrder="2"/>
    </xf>
    <xf numFmtId="167" fontId="1" fillId="0" borderId="0" xfId="11" applyFont="1" applyFill="1" applyBorder="1">
      <alignment horizontal="left" vertical="center" indent="1" readingOrder="1"/>
    </xf>
    <xf numFmtId="171" fontId="1" fillId="0" borderId="0" xfId="13" applyFont="1">
      <alignment horizontal="right" vertical="center" indent="1"/>
    </xf>
    <xf numFmtId="0" fontId="6" fillId="0" borderId="0" xfId="0" applyNumberFormat="1" applyFont="1" applyProtection="1">
      <alignment vertical="center"/>
    </xf>
    <xf numFmtId="0" fontId="18" fillId="4" borderId="1" xfId="1" applyFont="1" applyAlignment="1" applyProtection="1">
      <alignment horizontal="right" vertical="center" indent="1" readingOrder="2"/>
    </xf>
    <xf numFmtId="0" fontId="11" fillId="4" borderId="0" xfId="4" applyNumberFormat="1" applyFont="1" applyAlignment="1" applyProtection="1">
      <alignment horizontal="left" vertical="center" readingOrder="2"/>
    </xf>
    <xf numFmtId="0" fontId="11" fillId="4" borderId="5" xfId="4" applyNumberFormat="1" applyFont="1" applyBorder="1" applyAlignment="1" applyProtection="1">
      <alignment horizontal="left" vertical="center" readingOrder="2"/>
    </xf>
    <xf numFmtId="0" fontId="10" fillId="4" borderId="1" xfId="3" applyFont="1" applyAlignment="1" applyProtection="1">
      <alignment horizontal="right" vertical="top" readingOrder="2"/>
    </xf>
    <xf numFmtId="0" fontId="2" fillId="4" borderId="6" xfId="9" applyFont="1" applyBorder="1" applyAlignment="1" applyProtection="1">
      <alignment horizontal="right" vertical="center" indent="1" readingOrder="2"/>
    </xf>
    <xf numFmtId="0" fontId="10" fillId="4" borderId="0" xfId="3" applyFont="1" applyBorder="1" applyAlignment="1" applyProtection="1">
      <alignment horizontal="right" vertical="center" readingOrder="2"/>
    </xf>
    <xf numFmtId="14" fontId="6" fillId="4" borderId="0" xfId="12" applyFont="1" applyFill="1" applyAlignment="1">
      <alignment horizontal="right" vertical="center" indent="1" readingOrder="2"/>
    </xf>
    <xf numFmtId="0" fontId="2" fillId="4" borderId="0" xfId="9" applyNumberFormat="1" applyFont="1" applyBorder="1" applyAlignment="1" applyProtection="1">
      <alignment horizontal="right" vertical="center" indent="1" readingOrder="2"/>
    </xf>
    <xf numFmtId="168" fontId="2" fillId="4" borderId="0" xfId="9" applyNumberFormat="1" applyFont="1" applyAlignment="1" applyProtection="1">
      <alignment horizontal="right" vertical="center" indent="1" readingOrder="1"/>
    </xf>
    <xf numFmtId="169" fontId="2" fillId="4" borderId="0" xfId="9" applyNumberFormat="1" applyFont="1" applyAlignment="1" applyProtection="1">
      <alignment horizontal="right" vertical="center" indent="1" readingOrder="1"/>
    </xf>
    <xf numFmtId="169" fontId="2" fillId="4" borderId="5" xfId="9" applyNumberFormat="1" applyFont="1" applyBorder="1" applyAlignment="1" applyProtection="1">
      <alignment horizontal="right" vertical="center" indent="1" readingOrder="1"/>
    </xf>
    <xf numFmtId="170" fontId="2" fillId="4" borderId="0" xfId="9" applyNumberFormat="1" applyFont="1" applyAlignment="1" applyProtection="1">
      <alignment horizontal="right" vertical="center" indent="1" readingOrder="1"/>
    </xf>
  </cellXfs>
  <cellStyles count="55">
    <cellStyle name="20% - הדגשה1" xfId="32" builtinId="30" customBuiltin="1"/>
    <cellStyle name="20% - הדגשה2" xfId="36" builtinId="34" customBuiltin="1"/>
    <cellStyle name="20% - הדגשה3" xfId="40" builtinId="38" customBuiltin="1"/>
    <cellStyle name="20% - הדגשה4" xfId="44" builtinId="42" customBuiltin="1"/>
    <cellStyle name="20% - הדגשה5" xfId="48" builtinId="46" customBuiltin="1"/>
    <cellStyle name="20% - הדגשה6" xfId="52" builtinId="50" customBuiltin="1"/>
    <cellStyle name="40% - הדגשה1" xfId="33" builtinId="31" customBuiltin="1"/>
    <cellStyle name="40% - הדגשה2" xfId="37" builtinId="35" customBuiltin="1"/>
    <cellStyle name="40% - הדגשה3" xfId="41" builtinId="39" customBuiltin="1"/>
    <cellStyle name="40% - הדגשה4" xfId="45" builtinId="43" customBuiltin="1"/>
    <cellStyle name="40% - הדגשה5" xfId="49" builtinId="47" customBuiltin="1"/>
    <cellStyle name="40% - הדגשה6" xfId="53" builtinId="51" customBuiltin="1"/>
    <cellStyle name="60% - הדגשה1" xfId="34" builtinId="32" customBuiltin="1"/>
    <cellStyle name="60% - הדגשה2" xfId="38" builtinId="36" customBuiltin="1"/>
    <cellStyle name="60% - הדגשה3" xfId="42" builtinId="40" customBuiltin="1"/>
    <cellStyle name="60% - הדגשה4" xfId="46" builtinId="44" customBuiltin="1"/>
    <cellStyle name="60% - הדגשה5" xfId="50" builtinId="48" customBuiltin="1"/>
    <cellStyle name="60% - הדגשה6" xfId="54" builtinId="52" customBuiltin="1"/>
    <cellStyle name="Comma" xfId="14" builtinId="3" customBuiltin="1"/>
    <cellStyle name="Currency" xfId="16" builtinId="4" customBuiltin="1"/>
    <cellStyle name="ExpenseDetail" xfId="9" xr:uid="{00000000-0005-0000-0000-000005000000}"/>
    <cellStyle name="ExpenseHeaderDetails" xfId="8" xr:uid="{00000000-0005-0000-0000-000006000000}"/>
    <cellStyle name="Normal" xfId="0" builtinId="0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הדגשה1" xfId="31" builtinId="29" customBuiltin="1"/>
    <cellStyle name="הדגשה2" xfId="35" builtinId="33" customBuiltin="1"/>
    <cellStyle name="הדגשה3" xfId="39" builtinId="37" customBuiltin="1"/>
    <cellStyle name="הדגשה4" xfId="43" builtinId="41" customBuiltin="1"/>
    <cellStyle name="הדגשה5" xfId="47" builtinId="45" customBuiltin="1"/>
    <cellStyle name="הדגשה6" xfId="51" builtinId="49" customBuiltin="1"/>
    <cellStyle name="היפר-קישור" xfId="2" builtinId="8" customBuiltin="1"/>
    <cellStyle name="היפר-קישור שהופעל" xfId="7" builtinId="9" customBuiltin="1"/>
    <cellStyle name="הערה" xfId="28" builtinId="10" customBuiltin="1"/>
    <cellStyle name="חישוב" xfId="24" builtinId="22" customBuiltin="1"/>
    <cellStyle name="טוב" xfId="19" builtinId="26" customBuiltin="1"/>
    <cellStyle name="טקסט אזהרה" xfId="27" builtinId="11" customBuiltin="1"/>
    <cellStyle name="טקסט הסברי" xfId="29" builtinId="53" customBuiltin="1"/>
    <cellStyle name="כותרת" xfId="1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מטבע [0]" xfId="17" builtinId="7" customBuiltin="1"/>
    <cellStyle name="ניטראלי" xfId="21" builtinId="28" customBuiltin="1"/>
    <cellStyle name="סה&quot;כ" xfId="30" builtinId="25" customBuiltin="1"/>
    <cellStyle name="פלט" xfId="23" builtinId="21" customBuiltin="1"/>
    <cellStyle name="פסיק [0]" xfId="15" builtinId="6" customBuiltin="1"/>
    <cellStyle name="קלט" xfId="22" builtinId="20" customBuiltin="1"/>
    <cellStyle name="רע" xfId="20" builtinId="27" customBuiltin="1"/>
    <cellStyle name="תא מסומן" xfId="26" builtinId="23" customBuiltin="1"/>
    <cellStyle name="תא מקושר" xfId="25" builtinId="24" customBuiltin="1"/>
    <cellStyle name="תאריך" xfId="12" xr:uid="{00000000-0005-0000-0000-000004000000}"/>
  </cellStyles>
  <dxfs count="34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7" formatCode="&quot;₪&quot;\ 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דוח הוצאות" pivot="0" count="4" xr9:uid="{00000000-0011-0000-FFFF-FFFF00000000}">
      <tableStyleElement type="wholeTable" dxfId="33"/>
      <tableStyleElement type="headerRow" dxfId="32"/>
      <tableStyleElement type="totalRow" dxfId="31"/>
      <tableStyleElement type="second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29" dataDxfId="28" totalsRowDxfId="27">
  <tableColumns count="11">
    <tableColumn id="1" xr3:uid="{00000000-0010-0000-0000-000001000000}" name="תאריך" totalsRowLabel="סכומים כוללים" dataDxfId="26" totalsRowDxfId="5" dataCellStyle="תאריך"/>
    <tableColumn id="2" xr3:uid="{00000000-0010-0000-0000-000002000000}" name="חשבון" dataDxfId="25" totalsRowDxfId="6" dataCellStyle="TableDetailsLeftAligned"/>
    <tableColumn id="3" xr3:uid="{00000000-0010-0000-0000-000003000000}" name="תיאור" dataDxfId="24" totalsRowDxfId="7" dataCellStyle="TableDetailsLeftAligned"/>
    <tableColumn id="4" xr3:uid="{00000000-0010-0000-0000-000004000000}" name="מלון" totalsRowFunction="sum" dataDxfId="23" totalsRowDxfId="8" dataCellStyle="TableAmounts"/>
    <tableColumn id="8" xr3:uid="{00000000-0010-0000-0000-000008000000}" name="ארוחות" totalsRowFunction="sum" dataDxfId="22" totalsRowDxfId="9" dataCellStyle="TableAmounts"/>
    <tableColumn id="5" xr3:uid="{00000000-0010-0000-0000-000005000000}" name="תחבורה" totalsRowFunction="sum" dataDxfId="21" totalsRowDxfId="10" dataCellStyle="TableAmounts"/>
    <tableColumn id="6" xr3:uid="{00000000-0010-0000-0000-000006000000}" name="התחלה" dataDxfId="20" totalsRowDxfId="11" dataCellStyle="TableMileage"/>
    <tableColumn id="7" xr3:uid="{00000000-0010-0000-0000-000007000000}" name="סוף" dataDxfId="19" totalsRowDxfId="12" dataCellStyle="TableMileage"/>
    <tableColumn id="12" xr3:uid="{00000000-0010-0000-0000-00000C000000}" name="קילומטראז'" totalsRowFunction="sum" dataDxfId="18" totalsRowDxfId="13" dataCellStyle="TableAmounts">
      <calculatedColumnFormula>IF(COUNTA(tblExpenses[[#This Row],[התחלה]:[סוף]])=2,(tblExpenses[[#This Row],[סוף]]-tblExpenses[[#This Row],[התחלה]])*תעריף_קילומטראז,"")</calculatedColumnFormula>
    </tableColumn>
    <tableColumn id="9" xr3:uid="{00000000-0010-0000-0000-000009000000}" name="אחר" totalsRowFunction="sum" dataDxfId="17" totalsRowDxfId="14" dataCellStyle="TableAmounts"/>
    <tableColumn id="11" xr3:uid="{00000000-0010-0000-0000-00000B000000}" name="סה&quot;כ" totalsRowFunction="sum" dataDxfId="16" totalsRowDxfId="15" dataCellStyle="TableAmounts">
      <calculatedColumnFormula>IF(COUNTA(tblExpenses[[#This Row],[תאריך]:[סוף]])=0,"",SUM(tblExpenses[[#This Row],[מלון]:[תחבורה]],tblExpenses[[#This Row],[קילומטראז'']:[אחר]]))</calculatedColumnFormula>
    </tableColumn>
  </tableColumns>
  <tableStyleInfo name="דוח הוצאות" showFirstColumn="0" showLastColumn="0" showRowStripes="1" showColumnStripes="0"/>
  <extLst>
    <ext xmlns:x14="http://schemas.microsoft.com/office/spreadsheetml/2009/9/main" uri="{504A1905-F514-4f6f-8877-14C23A59335A}">
      <x14:table altTextSummary="הזן הוצאות מלון, ארוחות, תחבורה וקילומטראז' התחלתי וסופי בטבלה זו. עלות הקילומטראז' וסכום ההוצאות הכולל מחושבים באופן אוטומטי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21"/>
  <sheetViews>
    <sheetView showGridLines="0" rightToLeft="1" tabSelected="1" zoomScaleNormal="100" workbookViewId="0">
      <selection sqref="A1:B2"/>
    </sheetView>
  </sheetViews>
  <sheetFormatPr defaultColWidth="9" defaultRowHeight="33.950000000000003" customHeight="1" x14ac:dyDescent="0.2"/>
  <cols>
    <col min="1" max="1" width="20.375" style="3" customWidth="1"/>
    <col min="2" max="2" width="24.5" style="3" customWidth="1"/>
    <col min="3" max="3" width="26.75" style="3" customWidth="1"/>
    <col min="4" max="4" width="11.875" style="30" customWidth="1"/>
    <col min="5" max="6" width="12.75" style="30" customWidth="1"/>
    <col min="7" max="8" width="15.5" style="3" customWidth="1"/>
    <col min="9" max="9" width="12.75" style="3" bestFit="1" customWidth="1"/>
    <col min="10" max="10" width="17.375" style="30" customWidth="1"/>
    <col min="11" max="11" width="23.5" style="3" customWidth="1"/>
    <col min="12" max="12" width="0.25" style="3" customWidth="1"/>
    <col min="13" max="16384" width="9" style="3"/>
  </cols>
  <sheetData>
    <row r="1" spans="1:12" ht="26.1" customHeight="1" thickBot="1" x14ac:dyDescent="0.2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2"/>
    </row>
    <row r="2" spans="1:12" ht="29.1" customHeight="1" thickTop="1" thickBot="1" x14ac:dyDescent="0.2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SUM(tblExpenses[סה"כ])</f>
        <v>1290.7000000000007</v>
      </c>
      <c r="L2" s="2"/>
    </row>
    <row r="3" spans="1:12" ht="24" customHeight="1" thickTop="1" thickBot="1" x14ac:dyDescent="0.25">
      <c r="A3" s="5" t="s">
        <v>1</v>
      </c>
      <c r="B3" s="6" t="s">
        <v>6</v>
      </c>
      <c r="C3" s="5" t="s">
        <v>13</v>
      </c>
      <c r="D3" s="35" t="s">
        <v>24</v>
      </c>
      <c r="E3" s="35"/>
      <c r="F3" s="35"/>
      <c r="G3" s="7" t="s">
        <v>27</v>
      </c>
      <c r="H3" s="39">
        <v>0.5</v>
      </c>
      <c r="I3" s="39"/>
      <c r="J3" s="8" t="s">
        <v>25</v>
      </c>
      <c r="K3" s="9" t="s">
        <v>35</v>
      </c>
      <c r="L3" s="2"/>
    </row>
    <row r="4" spans="1:12" ht="24" customHeight="1" thickBot="1" x14ac:dyDescent="0.25">
      <c r="A4" s="5" t="s">
        <v>2</v>
      </c>
      <c r="B4" s="6" t="s">
        <v>7</v>
      </c>
      <c r="C4" s="7" t="s">
        <v>14</v>
      </c>
      <c r="D4" s="37" t="s">
        <v>5</v>
      </c>
      <c r="E4" s="37"/>
      <c r="F4" s="37"/>
      <c r="G4" s="7" t="s">
        <v>28</v>
      </c>
      <c r="H4" s="40">
        <v>30</v>
      </c>
      <c r="I4" s="41"/>
      <c r="J4" s="10">
        <f>SUM(tblExpenses[מלון])</f>
        <v>445</v>
      </c>
      <c r="K4" s="11">
        <f>SUM(tblExpenses[תחבורה],tblExpenses[קילומטראז''])</f>
        <v>745.70000000000073</v>
      </c>
      <c r="L4" s="2"/>
    </row>
    <row r="5" spans="1:12" ht="24" customHeight="1" thickBot="1" x14ac:dyDescent="0.25">
      <c r="A5" s="5" t="s">
        <v>3</v>
      </c>
      <c r="B5" s="6" t="s">
        <v>8</v>
      </c>
      <c r="C5" s="7" t="s">
        <v>15</v>
      </c>
      <c r="D5" s="37" t="s">
        <v>5</v>
      </c>
      <c r="E5" s="37"/>
      <c r="F5" s="37"/>
      <c r="G5" s="7" t="s">
        <v>29</v>
      </c>
      <c r="H5" s="42">
        <v>200</v>
      </c>
      <c r="I5" s="42"/>
      <c r="J5" s="12" t="s">
        <v>21</v>
      </c>
      <c r="K5" s="12" t="s">
        <v>34</v>
      </c>
      <c r="L5" s="2"/>
    </row>
    <row r="6" spans="1:12" ht="24" customHeight="1" thickBot="1" x14ac:dyDescent="0.25">
      <c r="A6" s="13" t="s">
        <v>4</v>
      </c>
      <c r="B6" s="14" t="s">
        <v>6</v>
      </c>
      <c r="C6" s="15" t="s">
        <v>16</v>
      </c>
      <c r="D6" s="38" t="s">
        <v>6</v>
      </c>
      <c r="E6" s="38"/>
      <c r="F6" s="38"/>
      <c r="G6" s="15"/>
      <c r="H6" s="16"/>
      <c r="I6" s="17"/>
      <c r="J6" s="18">
        <f>SUM(tblExpenses[ארוחות])</f>
        <v>75</v>
      </c>
      <c r="K6" s="19">
        <f>SUM(tblExpenses[אחר])</f>
        <v>25</v>
      </c>
      <c r="L6" s="2"/>
    </row>
    <row r="7" spans="1:12" ht="12.95" customHeight="1" x14ac:dyDescent="0.2">
      <c r="A7" s="15"/>
      <c r="B7" s="16"/>
      <c r="C7" s="15"/>
      <c r="D7" s="16"/>
      <c r="E7" s="16"/>
      <c r="F7" s="20"/>
      <c r="G7" s="15"/>
      <c r="H7" s="16"/>
      <c r="I7" s="20"/>
      <c r="J7" s="20"/>
      <c r="K7" s="20"/>
      <c r="L7" s="21"/>
    </row>
    <row r="8" spans="1:12" s="26" customFormat="1" ht="24" customHeight="1" x14ac:dyDescent="0.2">
      <c r="A8" s="22" t="s">
        <v>5</v>
      </c>
      <c r="B8" s="23" t="s">
        <v>9</v>
      </c>
      <c r="C8" s="23" t="s">
        <v>17</v>
      </c>
      <c r="D8" s="24" t="s">
        <v>25</v>
      </c>
      <c r="E8" s="24" t="s">
        <v>21</v>
      </c>
      <c r="F8" s="24" t="s">
        <v>26</v>
      </c>
      <c r="G8" s="24" t="s">
        <v>30</v>
      </c>
      <c r="H8" s="24" t="s">
        <v>32</v>
      </c>
      <c r="I8" s="24" t="s">
        <v>33</v>
      </c>
      <c r="J8" s="24" t="s">
        <v>34</v>
      </c>
      <c r="K8" s="24" t="s">
        <v>36</v>
      </c>
      <c r="L8" s="25"/>
    </row>
    <row r="9" spans="1:12" s="26" customFormat="1" ht="33.950000000000003" customHeight="1" x14ac:dyDescent="0.2">
      <c r="A9" s="1" t="s">
        <v>5</v>
      </c>
      <c r="B9" s="27" t="s">
        <v>10</v>
      </c>
      <c r="C9" s="27" t="s">
        <v>18</v>
      </c>
      <c r="D9" s="28"/>
      <c r="E9" s="28"/>
      <c r="F9" s="28">
        <v>428</v>
      </c>
      <c r="G9" s="29">
        <v>11378.5</v>
      </c>
      <c r="H9" s="29">
        <v>11456.2</v>
      </c>
      <c r="I9" s="28">
        <f>IF(COUNTA(tblExpenses[[#This Row],[התחלה]:[סוף]])=2,(tblExpenses[[#This Row],[סוף]]-tblExpenses[[#This Row],[התחלה]])*תעריף_קילומטראז,"")</f>
        <v>38.850000000000364</v>
      </c>
      <c r="J9" s="28"/>
      <c r="K9" s="28">
        <f>IF(COUNTA(tblExpenses[[#This Row],[תאריך]:[סוף]])=0,"",SUM(tblExpenses[[#This Row],[מלון]:[תחבורה]],tblExpenses[[#This Row],[קילומטראז'']:[אחר]]))</f>
        <v>466.85000000000036</v>
      </c>
    </row>
    <row r="10" spans="1:12" s="26" customFormat="1" ht="33.950000000000003" customHeight="1" x14ac:dyDescent="0.2">
      <c r="A10" s="1" t="s">
        <v>5</v>
      </c>
      <c r="B10" s="27" t="s">
        <v>10</v>
      </c>
      <c r="C10" s="27" t="s">
        <v>19</v>
      </c>
      <c r="D10" s="28">
        <v>445</v>
      </c>
      <c r="E10" s="28"/>
      <c r="F10" s="28">
        <v>225</v>
      </c>
      <c r="G10" s="29"/>
      <c r="H10" s="29"/>
      <c r="I10" s="28" t="str">
        <f>IF(COUNTA(tblExpenses[[#This Row],[התחלה]:[סוף]])=2,(tblExpenses[[#This Row],[סוף]]-tblExpenses[[#This Row],[התחלה]])*תעריף_קילומטראז,"")</f>
        <v/>
      </c>
      <c r="J10" s="28"/>
      <c r="K10" s="28">
        <f>IF(COUNTA(tblExpenses[[#This Row],[תאריך]:[סוף]])=0,"",SUM(tblExpenses[[#This Row],[מלון]:[תחבורה]],tblExpenses[[#This Row],[קילומטראז'']:[אחר]]))</f>
        <v>670</v>
      </c>
    </row>
    <row r="11" spans="1:12" s="26" customFormat="1" ht="33.950000000000003" customHeight="1" x14ac:dyDescent="0.2">
      <c r="A11" s="1" t="s">
        <v>5</v>
      </c>
      <c r="B11" s="27" t="s">
        <v>10</v>
      </c>
      <c r="C11" s="27" t="s">
        <v>20</v>
      </c>
      <c r="D11" s="28"/>
      <c r="E11" s="28"/>
      <c r="F11" s="28"/>
      <c r="G11" s="29"/>
      <c r="H11" s="29"/>
      <c r="I11" s="28" t="str">
        <f>IF(COUNTA(tblExpenses[[#This Row],[התחלה]:[סוף]])=2,(tblExpenses[[#This Row],[סוף]]-tblExpenses[[#This Row],[התחלה]])*תעריף_קילומטראז,"")</f>
        <v/>
      </c>
      <c r="J11" s="28">
        <v>25</v>
      </c>
      <c r="K11" s="28">
        <f>IF(COUNTA(tblExpenses[[#This Row],[תאריך]:[סוף]])=0,"",SUM(tblExpenses[[#This Row],[מלון]:[תחבורה]],tblExpenses[[#This Row],[קילומטראז'']:[אחר]]))</f>
        <v>25</v>
      </c>
    </row>
    <row r="12" spans="1:12" ht="33.950000000000003" customHeight="1" x14ac:dyDescent="0.2">
      <c r="A12" s="1" t="s">
        <v>5</v>
      </c>
      <c r="B12" s="27" t="s">
        <v>10</v>
      </c>
      <c r="C12" s="27" t="s">
        <v>21</v>
      </c>
      <c r="D12" s="28"/>
      <c r="E12" s="28">
        <v>30</v>
      </c>
      <c r="F12" s="28"/>
      <c r="G12" s="29"/>
      <c r="H12" s="29"/>
      <c r="I12" s="28" t="str">
        <f>IF(COUNTA(tblExpenses[[#This Row],[התחלה]:[סוף]])=2,(tblExpenses[[#This Row],[סוף]]-tblExpenses[[#This Row],[התחלה]])*תעריף_קילומטראז,"")</f>
        <v/>
      </c>
      <c r="J12" s="28"/>
      <c r="K12" s="28">
        <f>IF(COUNTA(tblExpenses[[#This Row],[תאריך]:[סוף]])=0,"",SUM(tblExpenses[[#This Row],[מלון]:[תחבורה]],tblExpenses[[#This Row],[קילומטראז'']:[אחר]]))</f>
        <v>30</v>
      </c>
    </row>
    <row r="13" spans="1:12" ht="33.950000000000003" customHeight="1" x14ac:dyDescent="0.2">
      <c r="A13" s="1" t="s">
        <v>5</v>
      </c>
      <c r="B13" s="27" t="s">
        <v>10</v>
      </c>
      <c r="C13" s="27" t="s">
        <v>22</v>
      </c>
      <c r="D13" s="28"/>
      <c r="E13" s="28">
        <v>30</v>
      </c>
      <c r="F13" s="28">
        <v>15</v>
      </c>
      <c r="G13" s="29"/>
      <c r="H13" s="29"/>
      <c r="I13" s="28" t="str">
        <f>IF(COUNTA(tblExpenses[[#This Row],[התחלה]:[סוף]])=2,(tblExpenses[[#This Row],[סוף]]-tblExpenses[[#This Row],[התחלה]])*תעריף_קילומטראז,"")</f>
        <v/>
      </c>
      <c r="J13" s="28"/>
      <c r="K13" s="28">
        <f>IF(COUNTA(tblExpenses[[#This Row],[תאריך]:[סוף]])=0,"",SUM(tblExpenses[[#This Row],[מלון]:[תחבורה]],tblExpenses[[#This Row],[קילומטראז'']:[אחר]]))</f>
        <v>45</v>
      </c>
    </row>
    <row r="14" spans="1:12" ht="33.950000000000003" customHeight="1" x14ac:dyDescent="0.2">
      <c r="A14" s="1" t="s">
        <v>5</v>
      </c>
      <c r="B14" s="27" t="s">
        <v>10</v>
      </c>
      <c r="C14" s="27" t="s">
        <v>21</v>
      </c>
      <c r="D14" s="28"/>
      <c r="E14" s="28">
        <v>15</v>
      </c>
      <c r="F14" s="28"/>
      <c r="G14" s="29"/>
      <c r="H14" s="29"/>
      <c r="I14" s="28" t="str">
        <f>IF(COUNTA(tblExpenses[[#This Row],[התחלה]:[סוף]])=2,(tblExpenses[[#This Row],[סוף]]-tblExpenses[[#This Row],[התחלה]])*תעריף_קילומטראז,"")</f>
        <v/>
      </c>
      <c r="J14" s="28"/>
      <c r="K14" s="28">
        <f>IF(COUNTA(tblExpenses[[#This Row],[תאריך]:[סוף]])=0,"",SUM(tblExpenses[[#This Row],[מלון]:[תחבורה]],tblExpenses[[#This Row],[קילומטראז'']:[אחר]]))</f>
        <v>15</v>
      </c>
    </row>
    <row r="15" spans="1:12" ht="33.950000000000003" customHeight="1" x14ac:dyDescent="0.2">
      <c r="A15" s="1" t="s">
        <v>5</v>
      </c>
      <c r="B15" s="27" t="s">
        <v>10</v>
      </c>
      <c r="C15" s="27" t="s">
        <v>23</v>
      </c>
      <c r="D15" s="28"/>
      <c r="E15" s="28"/>
      <c r="F15" s="28"/>
      <c r="G15" s="29">
        <v>11456.2</v>
      </c>
      <c r="H15" s="29">
        <v>11533.900000000001</v>
      </c>
      <c r="I15" s="28">
        <f>IF(COUNTA(tblExpenses[[#This Row],[התחלה]:[סוף]])=2,(tblExpenses[[#This Row],[סוף]]-tblExpenses[[#This Row],[התחלה]])*תעריף_קילומטראז,"")</f>
        <v>38.850000000000364</v>
      </c>
      <c r="J15" s="28"/>
      <c r="K15" s="28">
        <f>IF(COUNTA(tblExpenses[[#This Row],[תאריך]:[סוף]])=0,"",SUM(tblExpenses[[#This Row],[מלון]:[תחבורה]],tblExpenses[[#This Row],[קילומטראז'']:[אחר]]))</f>
        <v>38.850000000000364</v>
      </c>
    </row>
    <row r="21" spans="4:5" ht="33.950000000000003" customHeight="1" x14ac:dyDescent="0.2">
      <c r="D21" s="3"/>
      <c r="E21" s="3"/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צור דוח הוצאות בגליון עבודה זה. הכותרת נמצאת בתא זה. הזן שם חברה וכתובת בתאים משמאל ופרטים בטבלה 'הוצאות'" sqref="A1:B2" xr:uid="{00000000-0002-0000-0000-000000000000}"/>
    <dataValidation allowBlank="1" showInputMessage="1" showErrorMessage="1" prompt="הזן את שם החברה בתא זה" sqref="C1:K1" xr:uid="{00000000-0002-0000-0000-000001000000}"/>
    <dataValidation allowBlank="1" showInputMessage="1" showErrorMessage="1" prompt="הזן כתובת חברה בתא זה ופרטים אחרים בתאים A3 עד D6 ובתאים G3 עד H5. סכום דוח ההוצאות מחושב באופן אוטומטי בתא K2" sqref="C2:G2" xr:uid="{00000000-0002-0000-0000-000002000000}"/>
    <dataValidation allowBlank="1" showInputMessage="1" showErrorMessage="1" prompt="הזן שם בתא משמאל" sqref="A3" xr:uid="{00000000-0002-0000-0000-000003000000}"/>
    <dataValidation allowBlank="1" showInputMessage="1" showErrorMessage="1" prompt="הזן שם בתא זה" sqref="B3" xr:uid="{00000000-0002-0000-0000-000004000000}"/>
    <dataValidation allowBlank="1" showInputMessage="1" showErrorMessage="1" prompt="הזן מחלקה בתא משמאל" sqref="A4" xr:uid="{00000000-0002-0000-0000-000005000000}"/>
    <dataValidation allowBlank="1" showInputMessage="1" showErrorMessage="1" prompt="הזן מחלקה בתא זה" sqref="B4" xr:uid="{00000000-0002-0000-0000-000006000000}"/>
    <dataValidation allowBlank="1" showInputMessage="1" showErrorMessage="1" prompt="הזן תפקיד בתא משמאל" sqref="A5" xr:uid="{00000000-0002-0000-0000-000007000000}"/>
    <dataValidation allowBlank="1" showInputMessage="1" showErrorMessage="1" prompt="הזן תפקיד בתא זה" sqref="B5" xr:uid="{00000000-0002-0000-0000-000008000000}"/>
    <dataValidation allowBlank="1" showInputMessage="1" showErrorMessage="1" prompt="הזן את שם המנהל בתא משמאל" sqref="A6" xr:uid="{00000000-0002-0000-0000-000009000000}"/>
    <dataValidation allowBlank="1" showInputMessage="1" showErrorMessage="1" prompt="הזן את שם המנהל בתא זה" sqref="B6" xr:uid="{00000000-0002-0000-0000-00000A000000}"/>
    <dataValidation allowBlank="1" showInputMessage="1" showErrorMessage="1" prompt="הזן את מטרת ההוצאה בתא משמאל" sqref="C3" xr:uid="{00000000-0002-0000-0000-00000B000000}"/>
    <dataValidation allowBlank="1" showInputMessage="1" showErrorMessage="1" prompt="הזן את מטרת ההוצאה בתא זה" sqref="D3:F3" xr:uid="{00000000-0002-0000-0000-00000C000000}"/>
    <dataValidation allowBlank="1" showInputMessage="1" showErrorMessage="1" prompt="הזן את תאריך ההתחלה בתא משמאל" sqref="C4" xr:uid="{00000000-0002-0000-0000-00000D000000}"/>
    <dataValidation allowBlank="1" showInputMessage="1" showErrorMessage="1" prompt="הזן את תאריך ההתחלה בתא זה" sqref="D4:F4" xr:uid="{00000000-0002-0000-0000-00000E000000}"/>
    <dataValidation allowBlank="1" showInputMessage="1" showErrorMessage="1" prompt="הזן את תאריך הסיום בתא משמאל" sqref="C5" xr:uid="{00000000-0002-0000-0000-00000F000000}"/>
    <dataValidation allowBlank="1" showInputMessage="1" showErrorMessage="1" prompt="הזן תאריך סיום בתא זה" sqref="D5:F5" xr:uid="{00000000-0002-0000-0000-000010000000}"/>
    <dataValidation allowBlank="1" showInputMessage="1" showErrorMessage="1" prompt="הזן את שם האדם שאישר את הדוח בתא משמאל" sqref="C6" xr:uid="{00000000-0002-0000-0000-000011000000}"/>
    <dataValidation allowBlank="1" showInputMessage="1" showErrorMessage="1" prompt="הזן את שם האדם שאישר את הדוח בתא זה" sqref="D6:F6" xr:uid="{00000000-0002-0000-0000-000012000000}"/>
    <dataValidation allowBlank="1" showInputMessage="1" showErrorMessage="1" prompt="הזן את תעריף הקילומטראז' בתא משמאל" sqref="G3" xr:uid="{00000000-0002-0000-0000-000013000000}"/>
    <dataValidation allowBlank="1" showInputMessage="1" showErrorMessage="1" prompt="הזן את תעריף הקילומטראז' בתא זה" sqref="H3:I3" xr:uid="{00000000-0002-0000-0000-000014000000}"/>
    <dataValidation allowBlank="1" showInputMessage="1" showErrorMessage="1" prompt="הזן את תעריף הארוחות בתא משמאל" sqref="G4" xr:uid="{00000000-0002-0000-0000-000015000000}"/>
    <dataValidation allowBlank="1" showInputMessage="1" showErrorMessage="1" prompt="הזן את תעריף הארוחות בתא זה" sqref="H4:I4" xr:uid="{00000000-0002-0000-0000-000016000000}"/>
    <dataValidation allowBlank="1" showInputMessage="1" showErrorMessage="1" prompt="הזן את תעריף המלון בתא משמאל" sqref="G5" xr:uid="{00000000-0002-0000-0000-000017000000}"/>
    <dataValidation allowBlank="1" showInputMessage="1" showErrorMessage="1" prompt="הזן את תעריף המלון בתא זה" sqref="H5:I5" xr:uid="{00000000-0002-0000-0000-000018000000}"/>
    <dataValidation allowBlank="1" showInputMessage="1" showErrorMessage="1" prompt="סכום דוח ההוצאות מחושב באופן אוטומטי בתא משמאל" sqref="H2:J2" xr:uid="{00000000-0002-0000-0000-000019000000}"/>
    <dataValidation allowBlank="1" showInputMessage="1" showErrorMessage="1" prompt="סכום דוח ההוצאות מחושב באופן אוטומטי זה בתא זה, וסכום המלון, התחבורה או הקילומטראז', הארוחות והוצאות אחרות נמצאים בתאים J3 עד K6" sqref="K2" xr:uid="{00000000-0002-0000-0000-00001A000000}"/>
    <dataValidation allowBlank="1" showInputMessage="1" showErrorMessage="1" prompt="הוצאות המלון מחושבות באופן אוטומטי בתא שמתחת" sqref="J3" xr:uid="{00000000-0002-0000-0000-00001B000000}"/>
    <dataValidation allowBlank="1" showInputMessage="1" showErrorMessage="1" prompt="הוצאות המלון מחושבות באופן אוטומטי בתא זה" sqref="J4" xr:uid="{00000000-0002-0000-0000-00001C000000}"/>
    <dataValidation allowBlank="1" showInputMessage="1" showErrorMessage="1" prompt="הוצאות התחבורה או הקילומטראז' מחושבות באופן אוטומטי בתא שמתחת" sqref="K3" xr:uid="{00000000-0002-0000-0000-00001D000000}"/>
    <dataValidation allowBlank="1" showInputMessage="1" showErrorMessage="1" prompt="הוצאות התחבורה או הקילומטראז' מחושבות באופן אוטומטי בתא זה" sqref="K4" xr:uid="{00000000-0002-0000-0000-00001E000000}"/>
    <dataValidation allowBlank="1" showInputMessage="1" showErrorMessage="1" prompt="הוצאות הארוחות מחושבות באופן אוטומטי בתא שמתחת" sqref="J5" xr:uid="{00000000-0002-0000-0000-00001F000000}"/>
    <dataValidation allowBlank="1" showInputMessage="1" showErrorMessage="1" prompt="הוצאות הארוחות מחושבות באופן אוטומטי בתא זה" sqref="J6" xr:uid="{00000000-0002-0000-0000-000020000000}"/>
    <dataValidation allowBlank="1" showInputMessage="1" showErrorMessage="1" prompt="הוצאות אחרות מחושבות באופן אוטומטי בתא שמתחת" sqref="K5" xr:uid="{00000000-0002-0000-0000-000021000000}"/>
    <dataValidation allowBlank="1" showInputMessage="1" showErrorMessage="1" prompt="הוצאות אחרות מחושבות באופן אוטומטי בתא זה. הזן את הפרטים בטבלה החל מתא A8" sqref="K6" xr:uid="{00000000-0002-0000-0000-000022000000}"/>
    <dataValidation allowBlank="1" showInputMessage="1" showErrorMessage="1" prompt="הזן תאריך בעמודה זו תחת כותרת זו" sqref="A8" xr:uid="{00000000-0002-0000-0000-000023000000}"/>
    <dataValidation allowBlank="1" showInputMessage="1" showErrorMessage="1" prompt="הזן את שם החשבון בעמודה זו תחת כותרת זו" sqref="B8" xr:uid="{00000000-0002-0000-0000-000024000000}"/>
    <dataValidation allowBlank="1" showInputMessage="1" showErrorMessage="1" prompt="הזן תיאור בעמודה זו תחת כותרת זו" sqref="C8" xr:uid="{00000000-0002-0000-0000-000025000000}"/>
    <dataValidation allowBlank="1" showInputMessage="1" showErrorMessage="1" prompt="הזן הוצאות מלון בעמודה זו תחת כותרת זו" sqref="D8" xr:uid="{00000000-0002-0000-0000-000026000000}"/>
    <dataValidation allowBlank="1" showInputMessage="1" showErrorMessage="1" prompt="הזן הוצאות ארוחות בעמודה זו תחת כותרת זו" sqref="E8" xr:uid="{00000000-0002-0000-0000-000027000000}"/>
    <dataValidation allowBlank="1" showInputMessage="1" showErrorMessage="1" prompt="הזן הוצאות תחבורה בעמודה זו תחת כותרת זו" sqref="F8" xr:uid="{00000000-0002-0000-0000-000028000000}"/>
    <dataValidation allowBlank="1" showInputMessage="1" showErrorMessage="1" prompt="הזן קילומטראז' התחלתי בעמודה זו תחת כותרת זו" sqref="G8" xr:uid="{00000000-0002-0000-0000-000029000000}"/>
    <dataValidation allowBlank="1" showInputMessage="1" showErrorMessage="1" prompt="הזן קילומטראז' סופי בעמודה זו תחת כותרת זו" sqref="H8" xr:uid="{00000000-0002-0000-0000-00002A000000}"/>
    <dataValidation allowBlank="1" showInputMessage="1" showErrorMessage="1" prompt="עלות הקילומטראז' מחושבת באופן אוטומטי בעמודה זו תחת כותרת זו" sqref="I8" xr:uid="{00000000-0002-0000-0000-00002B000000}"/>
    <dataValidation allowBlank="1" showInputMessage="1" showErrorMessage="1" prompt="הזן הוצאות אחרות בעמודה זו תחת כותרת זו" sqref="J8" xr:uid="{00000000-0002-0000-0000-00002C000000}"/>
    <dataValidation allowBlank="1" showInputMessage="1" showErrorMessage="1" prompt="סכום ההוצאות הכולל מחושב באופן אוטומטי בעמודה זו תחת כותרת זו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 J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דוח הוצאות</vt:lpstr>
      <vt:lpstr>BeginDate</vt:lpstr>
      <vt:lpstr>'דוח הוצאות'!WPrint_TitlesW</vt:lpstr>
      <vt:lpstr>תאריך_סיום</vt:lpstr>
      <vt:lpstr>תעריף_קילומטראז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2019-05-24T06:07:13Z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