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8_{B9C7DF3E-A123-4B85-B63C-5245F0CB9672}" xr6:coauthVersionLast="43" xr6:coauthVersionMax="43" xr10:uidLastSave="{00000000-0000-0000-0000-000000000000}"/>
  <bookViews>
    <workbookView xWindow="-120" yWindow="-120" windowWidth="28080" windowHeight="14175" xr2:uid="{00000000-000D-0000-FFFF-FFFF00000000}"/>
  </bookViews>
  <sheets>
    <sheet name="Récapitulatif" sheetId="2" r:id="rId1"/>
    <sheet name="Actif" sheetId="1" r:id="rId2"/>
    <sheet name="Passif" sheetId="5" r:id="rId3"/>
    <sheet name="Catégories" sheetId="4" r:id="rId4"/>
  </sheets>
  <definedNames>
    <definedName name="ANNÉE_EC">Récapitulatif!$C$2</definedName>
    <definedName name="ANNÉE_EC_2">Récapitulatif!$D$2</definedName>
    <definedName name="_xlnm.Print_Titles" localSheetId="1">Actif!$1:$3</definedName>
    <definedName name="_xlnm.Print_Titles" localSheetId="3">Catégories!$1:$3</definedName>
    <definedName name="_xlnm.Print_Titles" localSheetId="2">Passif!$1:$3</definedName>
    <definedName name="_xlnm.Print_Titles" localSheetId="0">Récapitulatif!$1:$3</definedName>
    <definedName name="Titre1">Récapitulatif!$B$2</definedName>
    <definedName name="TitreColonne2">Actifs[[#Headers],[Description]]</definedName>
    <definedName name="TitreColonne3">Passif[[#Headers],[Description]]</definedName>
    <definedName name="ZoneTitreLigne1..D12">Récapitulatif!$B$10</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6" i="2"/>
  <c r="D7" i="2"/>
  <c r="D8" i="2"/>
  <c r="D9" i="2"/>
  <c r="C5" i="2"/>
  <c r="C6" i="2"/>
  <c r="C7" i="2"/>
  <c r="C8" i="2"/>
  <c r="C9" i="2"/>
  <c r="D4" i="2"/>
  <c r="C4" i="2"/>
  <c r="C2" i="2"/>
  <c r="D2" i="2"/>
  <c r="E2" i="5" l="1"/>
  <c r="D2" i="5"/>
  <c r="E2" i="1" l="1"/>
  <c r="D2" i="1"/>
  <c r="D12" i="5" l="1"/>
  <c r="C11" i="2" s="1"/>
  <c r="E12" i="5"/>
  <c r="D11" i="2" s="1"/>
  <c r="D14" i="1"/>
  <c r="C10" i="2" s="1"/>
  <c r="E14" i="1"/>
  <c r="D10" i="2" s="1"/>
  <c r="D12" i="2" l="1"/>
  <c r="C12" i="2"/>
</calcChain>
</file>

<file path=xl/sharedStrings.xml><?xml version="1.0" encoding="utf-8"?>
<sst xmlns="http://schemas.openxmlformats.org/spreadsheetml/2006/main" count="69" uniqueCount="36">
  <si>
    <r>
      <t xml:space="preserve">Feuille </t>
    </r>
    <r>
      <rPr>
        <b/>
        <sz val="28"/>
        <rFont val="Franklin Gothic Medium"/>
        <family val="2"/>
        <scheme val="major"/>
      </rPr>
      <t>Solde</t>
    </r>
  </si>
  <si>
    <t>Type d’actif</t>
  </si>
  <si>
    <t>Actif courant</t>
  </si>
  <si>
    <t>Actif immobilisé</t>
  </si>
  <si>
    <t>Autre actif</t>
  </si>
  <si>
    <t>Passif courant</t>
  </si>
  <si>
    <t>Passif à long terme</t>
  </si>
  <si>
    <t>Capitaux propres</t>
  </si>
  <si>
    <t>Total de l’actif</t>
  </si>
  <si>
    <t>Total du passif et capitaux propres</t>
  </si>
  <si>
    <t>Solde</t>
  </si>
  <si>
    <t>Année précédente</t>
  </si>
  <si>
    <t>Année en cours</t>
  </si>
  <si>
    <t>Actif</t>
  </si>
  <si>
    <t>Description</t>
  </si>
  <si>
    <t>Trésorerie</t>
  </si>
  <si>
    <t>Investissements</t>
  </si>
  <si>
    <t>Stocks</t>
  </si>
  <si>
    <t>Ventes</t>
  </si>
  <si>
    <t>Charges prépayées</t>
  </si>
  <si>
    <t>Biens immobiliers et équipements</t>
  </si>
  <si>
    <t>Améliorations locatives</t>
  </si>
  <si>
    <t>Actions et autres investissements</t>
  </si>
  <si>
    <t>Moins l’amortissement cumulé (valeur négative)</t>
  </si>
  <si>
    <t>Dons</t>
  </si>
  <si>
    <t>Passif</t>
  </si>
  <si>
    <t>Type de passif</t>
  </si>
  <si>
    <t>Comptes fournisseurs</t>
  </si>
  <si>
    <t>Traitements échus</t>
  </si>
  <si>
    <t>Rémunérations</t>
  </si>
  <si>
    <t>Impôts sur le revenu à payer</t>
  </si>
  <si>
    <t>Produits reportés</t>
  </si>
  <si>
    <t>Emprunt hypothécaire</t>
  </si>
  <si>
    <t>Capital d’investissement</t>
  </si>
  <si>
    <t>Bénéfices non répartis cumulés</t>
  </si>
  <si>
    <t>Catégories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</si>
</sst>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_ ;[Red]\-#,##0\ "/>
  </numFmts>
  <fonts count="10"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28"/>
      <name val="Franklin Gothic Medium"/>
      <family val="2"/>
      <scheme val="maj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0" fontId="0" fillId="0" borderId="0">
      <alignment horizontal="left" vertical="center" wrapText="1" indent="1"/>
    </xf>
    <xf numFmtId="0" fontId="2" fillId="0" borderId="2" applyNumberFormat="0" applyFill="0" applyAlignment="0" applyProtection="0"/>
    <xf numFmtId="0" fontId="7" fillId="0" borderId="0" applyNumberFormat="0" applyFill="0" applyBorder="0" applyProtection="0">
      <alignment vertical="center"/>
    </xf>
    <xf numFmtId="0" fontId="8" fillId="0" borderId="1" applyNumberFormat="0" applyFill="0" applyProtection="0">
      <alignment horizontal="right" vertical="center" indent="1"/>
    </xf>
    <xf numFmtId="0" fontId="8" fillId="0" borderId="0" applyFill="0" applyBorder="0" applyProtection="0">
      <alignment horizontal="right" vertical="center" indent="1"/>
    </xf>
    <xf numFmtId="38" fontId="4" fillId="0" borderId="0" applyFont="0" applyFill="0" applyBorder="0" applyAlignment="0" applyProtection="0"/>
    <xf numFmtId="0" fontId="6" fillId="3" borderId="3" applyNumberFormat="0" applyProtection="0">
      <alignment horizontal="left" vertical="center"/>
    </xf>
    <xf numFmtId="0" fontId="3" fillId="2" borderId="0" applyNumberFormat="0" applyProtection="0">
      <alignment horizontal="left" vertical="center"/>
    </xf>
    <xf numFmtId="164" fontId="4" fillId="0" borderId="0" applyFont="0" applyFill="0" applyBorder="0" applyProtection="0">
      <alignment horizontal="right" vertical="center" indent="1"/>
    </xf>
    <xf numFmtId="0" fontId="9" fillId="5" borderId="4" applyNumberFormat="0" applyProtection="0">
      <alignment horizontal="left" vertical="center"/>
    </xf>
    <xf numFmtId="0" fontId="1" fillId="4" borderId="0" applyNumberFormat="0" applyBorder="0" applyAlignment="0" applyProtection="0"/>
  </cellStyleXfs>
  <cellXfs count="17">
    <xf numFmtId="0" fontId="0" fillId="0" borderId="0" xfId="0">
      <alignment horizontal="left" vertical="center" wrapText="1" indent="1"/>
    </xf>
    <xf numFmtId="0" fontId="2" fillId="0" borderId="2" xfId="1" applyBorder="1" applyAlignment="1">
      <alignment vertical="center"/>
    </xf>
    <xf numFmtId="0" fontId="0" fillId="0" borderId="0" xfId="0" applyAlignment="1">
      <alignment vertical="center"/>
    </xf>
    <xf numFmtId="0" fontId="2" fillId="0" borderId="2" xfId="1" applyAlignment="1">
      <alignment vertical="center"/>
    </xf>
    <xf numFmtId="0" fontId="2" fillId="0" borderId="2" xfId="1" applyAlignment="1" applyProtection="1">
      <alignment vertical="center"/>
    </xf>
    <xf numFmtId="0" fontId="0" fillId="0" borderId="0" xfId="0" applyFont="1" applyFill="1" applyBorder="1">
      <alignment horizontal="left" vertical="center" wrapText="1" indent="1"/>
    </xf>
    <xf numFmtId="0" fontId="8" fillId="0" borderId="1" xfId="3">
      <alignment horizontal="right" vertical="center" indent="1"/>
    </xf>
    <xf numFmtId="0" fontId="7" fillId="0" borderId="0" xfId="2">
      <alignment vertical="center"/>
    </xf>
    <xf numFmtId="0" fontId="7" fillId="0" borderId="0" xfId="2" applyFill="1" applyBorder="1">
      <alignment vertical="center"/>
    </xf>
    <xf numFmtId="164" fontId="0" fillId="0" borderId="0" xfId="8" applyFont="1" applyFill="1" applyBorder="1" applyProtection="1">
      <alignment horizontal="right" vertical="center" indent="1"/>
    </xf>
    <xf numFmtId="164" fontId="0" fillId="0" borderId="0" xfId="8" applyFont="1" applyFill="1" applyBorder="1">
      <alignment horizontal="right" vertical="center" indent="1"/>
    </xf>
    <xf numFmtId="0" fontId="6" fillId="3" borderId="3" xfId="6" applyAlignment="1">
      <alignment vertical="center"/>
    </xf>
    <xf numFmtId="0" fontId="9" fillId="5" borderId="4" xfId="9">
      <alignment horizontal="left" vertical="center"/>
    </xf>
    <xf numFmtId="0" fontId="6" fillId="3" borderId="3" xfId="6">
      <alignment horizontal="left" vertical="center"/>
    </xf>
    <xf numFmtId="164" fontId="9" fillId="5" borderId="4" xfId="8" applyFont="1" applyFill="1" applyBorder="1">
      <alignment horizontal="right" vertical="center" indent="1"/>
    </xf>
    <xf numFmtId="164" fontId="6" fillId="3" borderId="3" xfId="8" applyFont="1" applyFill="1" applyBorder="1">
      <alignment horizontal="right" vertical="center" indent="1"/>
    </xf>
    <xf numFmtId="0" fontId="6" fillId="3" borderId="3" xfId="6" applyNumberFormat="1">
      <alignment horizontal="left" vertical="center"/>
    </xf>
  </cellXfs>
  <cellStyles count="11">
    <cellStyle name="20 % - Accent1" xfId="7" builtinId="30" customBuiltin="1"/>
    <cellStyle name="20 % - Accent5" xfId="10" builtinId="46" customBuiltin="1"/>
    <cellStyle name="Milliers" xfId="5" builtinId="3" customBuiltin="1"/>
    <cellStyle name="Monétaire" xfId="8" builtinId="4" customBuiltin="1"/>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 name="Titre 4" xfId="9" builtinId="19" customBuiltin="1"/>
    <cellStyle name="Total" xfId="6" builtinId="25" customBuiltin="1"/>
  </cellStyles>
  <dxfs count="15">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numFmt numFmtId="164" formatCode="#,##0_ ;[Red]\-#,##0\ "/>
    </dxf>
    <dxf>
      <numFmt numFmtId="164" formatCode="#,##0_ ;[Red]\-#,##0\ "/>
    </dxf>
    <dxf>
      <alignment horizontal="general" vertical="center" textRotation="0" wrapText="0" indent="0" justifyLastLine="0" shrinkToFit="0" readingOrder="0"/>
    </dxf>
    <dxf>
      <numFmt numFmtId="0" formatCode="General"/>
    </dxf>
    <dxf>
      <alignment vertical="center" textRotation="0" indent="0" justifyLastLine="0" shrinkToFit="0" readingOrder="0"/>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PivotStyle="PivotStyleLight16">
    <tableStyle name="Feuille Solde" pivot="0" count="4" xr9:uid="{00000000-0011-0000-FFFF-FFFF00000000}">
      <tableStyleElement type="wholeTable" dxfId="14"/>
      <tableStyleElement type="headerRow" dxfId="13"/>
      <tableStyleElement type="totalRow"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 de bord" displayName="Tableau_de_bord" ref="B3:D9" totalsRowDxfId="10">
  <autoFilter ref="B3:D9" xr:uid="{00000000-0009-0000-0100-000001000000}">
    <filterColumn colId="0" hiddenButton="1"/>
    <filterColumn colId="1" hiddenButton="1"/>
    <filterColumn colId="2" hiddenButton="1"/>
  </autoFilter>
  <tableColumns count="3">
    <tableColumn id="1" xr3:uid="{00000000-0010-0000-0000-000001000000}" name="Type d’actif" totalsRowLabel="Total"/>
    <tableColumn id="2" xr3:uid="{00000000-0010-0000-0000-000002000000}" name="Année précédente" totalsRowFunction="sum" totalsRowDxfId="6" dataCellStyle="Monétaire">
      <calculatedColumnFormula>SUMIFS(Actifs[Année précédente],Actifs[Type d’actif],Tableau_de_bord[[#This Row],[Type d’actif]])+SUMIFS(Passif[Année précédente],Passif[Type de passif],Tableau_de_bord[[#This Row],[Type d’actif]])</calculatedColumnFormula>
    </tableColumn>
    <tableColumn id="3" xr3:uid="{00000000-0010-0000-0000-000003000000}" name="Année en cours" totalsRowFunction="sum" totalsRowDxfId="7" dataCellStyle="Monétaire">
      <calculatedColumnFormula>SUMIFS(Actifs[Année en cours],Actifs[Type d’actif],Tableau_de_bord[[#This Row],[Type d’actif]])+SUMIFS(Passif[Année en cours],Passif[Type de passif],Tableau_de_bord[[#This Row],[Type d’actif]])</calculatedColumnFormula>
    </tableColumn>
  </tableColumns>
  <tableStyleInfo name="Feuille Solde" showFirstColumn="0" showLastColumn="0" showRowStripes="0" showColumnStripes="0"/>
  <extLst>
    <ext xmlns:x14="http://schemas.microsoft.com/office/spreadsheetml/2009/9/main" uri="{504A1905-F514-4f6f-8877-14C23A59335A}">
      <x14:table altTextSummary="Select Asset Type to automatically update  comparison year values in this table. Total Assets, Total Liabilities &amp; Stockholder Equity, and Balance are calculated at end of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Actifs" displayName="Actifs" ref="B3:E14" totalsRowCount="1" totalsRowCellStyle="Total">
  <autoFilter ref="B3:E13" xr:uid="{00000000-0009-0000-0100-000010000000}"/>
  <tableColumns count="4">
    <tableColumn id="5" xr3:uid="{00000000-0010-0000-0100-000005000000}" name="Type d’actif" totalsRowLabel="Total de l’actif" dataCellStyle="Total"/>
    <tableColumn id="1" xr3:uid="{00000000-0010-0000-0100-000001000000}" name="Description" dataCellStyle="Total"/>
    <tableColumn id="3" xr3:uid="{00000000-0010-0000-0100-000003000000}" name="Année précédente" totalsRowFunction="sum" dataCellStyle="Monétaire"/>
    <tableColumn id="4" xr3:uid="{00000000-0010-0000-0100-000004000000}" name="Année en cours" totalsRowFunction="sum" dataCellStyle="Monétaire"/>
  </tableColumns>
  <tableStyleInfo name="Feuille Solde" showFirstColumn="0" showLastColumn="0" showRowStripes="1" showColumnStripes="0"/>
  <extLst>
    <ext xmlns:x14="http://schemas.microsoft.com/office/spreadsheetml/2009/9/main" uri="{504A1905-F514-4f6f-8877-14C23A59335A}">
      <x14:table altTextSummary="Sélectionnez un type d’actif et entrez les descriptions et valeurs correspondantes pour les années de comparaison dans ce tableau. Le total de l’actif est calculé à la fin du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Passif" displayName="Passif" ref="B3:E12" totalsRowCount="1" totalsRowCellStyle="Total">
  <autoFilter ref="B3:E11" xr:uid="{00000000-0009-0000-0100-000015000000}"/>
  <tableColumns count="4">
    <tableColumn id="5" xr3:uid="{00000000-0010-0000-0200-000005000000}" name="Type de passif" totalsRowLabel="Total du passif et capitaux propres" totalsRowDxfId="9" dataCellStyle="Total"/>
    <tableColumn id="1" xr3:uid="{00000000-0010-0000-0200-000001000000}" name="Description" totalsRowDxfId="8" dataCellStyle="Total"/>
    <tableColumn id="3" xr3:uid="{00000000-0010-0000-0200-000003000000}" name="Année précédente" totalsRowFunction="sum" dataCellStyle="Monétaire"/>
    <tableColumn id="4" xr3:uid="{00000000-0010-0000-0200-000004000000}" name="Année en cours" totalsRowFunction="sum" dataCellStyle="Monétaire"/>
  </tableColumns>
  <tableStyleInfo name="Feuille Solde" showFirstColumn="0" showLastColumn="0" showRowStripes="1" showColumnStripes="0"/>
  <extLst>
    <ext xmlns:x14="http://schemas.microsoft.com/office/spreadsheetml/2009/9/main" uri="{504A1905-F514-4f6f-8877-14C23A59335A}">
      <x14:table altTextSummary="Sélectionnez un type de passif et entrez les descriptions et valeurs correspondantes pour les années de comparaison dans ce tableau. Le total du passif est calculé à la fin du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Catégories" displayName="Catégories" ref="B3:B9" totalsRowShown="0">
  <autoFilter ref="B3:B9" xr:uid="{00000000-0009-0000-0100-000002000000}">
    <filterColumn colId="0" hiddenButton="1"/>
  </autoFilter>
  <tableColumns count="1">
    <tableColumn id="1" xr3:uid="{00000000-0010-0000-0300-000001000000}" name="Catégories"/>
  </tableColumns>
  <tableStyleInfo name="Feuille Solde" showFirstColumn="0" showLastColumn="0" showRowStripes="0" showColumnStripes="0"/>
  <extLst>
    <ext xmlns:x14="http://schemas.microsoft.com/office/spreadsheetml/2009/9/main" uri="{504A1905-F514-4f6f-8877-14C23A59335A}">
      <x14:table altTextSummary="Entrez les catégories d’actifs et de passifs dans ce tableau"/>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baseColWidth="10" defaultColWidth="9.33203125" defaultRowHeight="30" customHeight="1" x14ac:dyDescent="0.3"/>
  <cols>
    <col min="1" max="1" width="1.6640625" customWidth="1"/>
    <col min="2" max="2" width="47.88671875" customWidth="1"/>
    <col min="3" max="4" width="18.77734375" customWidth="1"/>
  </cols>
  <sheetData>
    <row r="1" spans="2:4" ht="42" customHeight="1" thickBot="1" x14ac:dyDescent="0.35">
      <c r="B1" s="4" t="s">
        <v>0</v>
      </c>
      <c r="C1" s="4"/>
      <c r="D1" s="4"/>
    </row>
    <row r="2" spans="2:4" ht="30" customHeight="1" thickTop="1" thickBot="1" x14ac:dyDescent="0.35">
      <c r="C2" s="6" t="str">
        <f ca="1">"ANNÉE FISCALE "&amp;YEAR(TODAY())-1</f>
        <v>ANNÉE FISCALE 2018</v>
      </c>
      <c r="D2" s="6" t="str">
        <f ca="1">"ANNÉE FISCALE "&amp;YEAR(TODAY())</f>
        <v>ANNÉE FISCALE 2019</v>
      </c>
    </row>
    <row r="3" spans="2:4" ht="18" customHeight="1" thickTop="1" x14ac:dyDescent="0.3">
      <c r="B3" s="8" t="s">
        <v>1</v>
      </c>
      <c r="C3" s="8" t="s">
        <v>11</v>
      </c>
      <c r="D3" s="8" t="s">
        <v>12</v>
      </c>
    </row>
    <row r="4" spans="2:4" ht="30" customHeight="1" x14ac:dyDescent="0.3">
      <c r="B4" s="5" t="s">
        <v>2</v>
      </c>
      <c r="C4" s="9">
        <f>SUMIFS(Actifs[Année précédente],Actifs[Type d’actif],Tableau_de_bord[[#This Row],[Type d’actif]])+SUMIFS(Passif[Année précédente],Passif[Type de passif],Tableau_de_bord[[#This Row],[Type d’actif]])</f>
        <v>600</v>
      </c>
      <c r="D4" s="9">
        <f>SUMIFS(Actifs[Année en cours],Actifs[Type d’actif],Tableau_de_bord[[#This Row],[Type d’actif]])+SUMIFS(Passif[Année en cours],Passif[Type de passif],Tableau_de_bord[[#This Row],[Type d’actif]])</f>
        <v>600</v>
      </c>
    </row>
    <row r="5" spans="2:4" ht="30" customHeight="1" x14ac:dyDescent="0.3">
      <c r="B5" s="5" t="s">
        <v>3</v>
      </c>
      <c r="C5" s="9">
        <f>SUMIFS(Actifs[Année précédente],Actifs[Type d’actif],Tableau_de_bord[[#This Row],[Type d’actif]])+SUMIFS(Passif[Année précédente],Passif[Type de passif],Tableau_de_bord[[#This Row],[Type d’actif]])</f>
        <v>-100</v>
      </c>
      <c r="D5" s="9">
        <f>SUMIFS(Actifs[Année en cours],Actifs[Type d’actif],Tableau_de_bord[[#This Row],[Type d’actif]])+SUMIFS(Passif[Année en cours],Passif[Type de passif],Tableau_de_bord[[#This Row],[Type d’actif]])</f>
        <v>-85</v>
      </c>
    </row>
    <row r="6" spans="2:4" ht="30" customHeight="1" x14ac:dyDescent="0.3">
      <c r="B6" s="5" t="s">
        <v>4</v>
      </c>
      <c r="C6" s="9">
        <f>SUMIFS(Actifs[Année précédente],Actifs[Type d’actif],Tableau_de_bord[[#This Row],[Type d’actif]])+SUMIFS(Passif[Année précédente],Passif[Type de passif],Tableau_de_bord[[#This Row],[Type d’actif]])</f>
        <v>0</v>
      </c>
      <c r="D6" s="9">
        <f>SUMIFS(Actifs[Année en cours],Actifs[Type d’actif],Tableau_de_bord[[#This Row],[Type d’actif]])+SUMIFS(Passif[Année en cours],Passif[Type de passif],Tableau_de_bord[[#This Row],[Type d’actif]])</f>
        <v>0</v>
      </c>
    </row>
    <row r="7" spans="2:4" ht="30" customHeight="1" x14ac:dyDescent="0.3">
      <c r="B7" s="5" t="s">
        <v>5</v>
      </c>
      <c r="C7" s="9">
        <f>SUMIFS(Actifs[Année précédente],Actifs[Type d’actif],Tableau_de_bord[[#This Row],[Type d’actif]])+SUMIFS(Passif[Année précédente],Passif[Type de passif],Tableau_de_bord[[#This Row],[Type d’actif]])</f>
        <v>500</v>
      </c>
      <c r="D7" s="9">
        <f>SUMIFS(Actifs[Année en cours],Actifs[Type d’actif],Tableau_de_bord[[#This Row],[Type d’actif]])+SUMIFS(Passif[Année en cours],Passif[Type de passif],Tableau_de_bord[[#This Row],[Type d’actif]])</f>
        <v>350</v>
      </c>
    </row>
    <row r="8" spans="2:4" ht="30" customHeight="1" x14ac:dyDescent="0.3">
      <c r="B8" s="5" t="s">
        <v>6</v>
      </c>
      <c r="C8" s="9">
        <f>SUMIFS(Actifs[Année précédente],Actifs[Type d’actif],Tableau_de_bord[[#This Row],[Type d’actif]])+SUMIFS(Passif[Année précédente],Passif[Type de passif],Tableau_de_bord[[#This Row],[Type d’actif]])</f>
        <v>0</v>
      </c>
      <c r="D8" s="9">
        <f>SUMIFS(Actifs[Année en cours],Actifs[Type d’actif],Tableau_de_bord[[#This Row],[Type d’actif]])+SUMIFS(Passif[Année en cours],Passif[Type de passif],Tableau_de_bord[[#This Row],[Type d’actif]])</f>
        <v>0</v>
      </c>
    </row>
    <row r="9" spans="2:4" ht="30" customHeight="1" x14ac:dyDescent="0.3">
      <c r="B9" s="5" t="s">
        <v>7</v>
      </c>
      <c r="C9" s="9">
        <f>SUMIFS(Actifs[Année précédente],Actifs[Type d’actif],Tableau_de_bord[[#This Row],[Type d’actif]])+SUMIFS(Passif[Année précédente],Passif[Type de passif],Tableau_de_bord[[#This Row],[Type d’actif]])</f>
        <v>0</v>
      </c>
      <c r="D9" s="9">
        <f>SUMIFS(Actifs[Année en cours],Actifs[Type d’actif],Tableau_de_bord[[#This Row],[Type d’actif]])+SUMIFS(Passif[Année en cours],Passif[Type de passif],Tableau_de_bord[[#This Row],[Type d’actif]])</f>
        <v>350</v>
      </c>
    </row>
    <row r="10" spans="2:4" ht="30" customHeight="1" x14ac:dyDescent="0.3">
      <c r="B10" s="12" t="s">
        <v>8</v>
      </c>
      <c r="C10" s="14">
        <f>Actifs[[#Totals],[Année précédente]]</f>
        <v>500</v>
      </c>
      <c r="D10" s="14">
        <f>Actifs[[#Totals],[Année en cours]]</f>
        <v>515</v>
      </c>
    </row>
    <row r="11" spans="2:4" ht="30" customHeight="1" x14ac:dyDescent="0.3">
      <c r="B11" s="12" t="s">
        <v>9</v>
      </c>
      <c r="C11" s="14">
        <f>Passif[[#Totals],[Année précédente]]</f>
        <v>500</v>
      </c>
      <c r="D11" s="14">
        <f>Passif[[#Totals],[Année en cours]]</f>
        <v>700</v>
      </c>
    </row>
    <row r="12" spans="2:4" ht="30" customHeight="1" thickBot="1" x14ac:dyDescent="0.35">
      <c r="B12" s="13" t="s">
        <v>10</v>
      </c>
      <c r="C12" s="15">
        <f>C10-C11</f>
        <v>0</v>
      </c>
      <c r="D12" s="15">
        <f>D10-D11</f>
        <v>-185</v>
      </c>
    </row>
  </sheetData>
  <sheetProtection insertColumns="0" insertRows="0" deleteColumns="0" deleteRows="0" selectLockedCells="1"/>
  <conditionalFormatting sqref="C11">
    <cfRule type="expression" dxfId="5" priority="1">
      <formula>$C$11&gt;$C$10</formula>
    </cfRule>
    <cfRule type="expression" dxfId="4" priority="2">
      <formula>$C$11&lt;$C$10</formula>
    </cfRule>
    <cfRule type="expression" dxfId="3" priority="3">
      <formula>$C$11=$C$10</formula>
    </cfRule>
  </conditionalFormatting>
  <conditionalFormatting sqref="D11">
    <cfRule type="expression" dxfId="2" priority="5">
      <formula>$D$11&gt;$D$10</formula>
    </cfRule>
    <cfRule type="expression" dxfId="1" priority="6">
      <formula>$D$11&lt;$D$10</formula>
    </cfRule>
    <cfRule type="expression" dxfId="0" priority="7">
      <formula>$D$11=$D$10</formula>
    </cfRule>
  </conditionalFormatting>
  <dataValidations count="12">
    <dataValidation allowBlank="1" showInputMessage="1" showErrorMessage="1" prompt="Créez un bilan dans ce classeur. Entrez l’actif et le passif dans chaque feuille de calcul. Le Total de l’actif, le Total du passif et le Solde sont calculés automatiquement dans cette feuille de calcul." sqref="A1" xr:uid="{00000000-0002-0000-0000-000000000000}"/>
    <dataValidation allowBlank="1" showInputMessage="1" showErrorMessage="1" prompt="Le Total de l’actif est calculé automatiquement dans les cellules à droite." sqref="B10" xr:uid="{00000000-0002-0000-0000-000001000000}"/>
    <dataValidation allowBlank="1" showInputMessage="1" showErrorMessage="1" prompt="Le Total du passif et capitaux propres est calculé automatiquement dans les cellules à droite. L’indicateur devient vert pour indiquer un solde nul ou positif, et rouge pour indiquer un solde négatif." sqref="B11" xr:uid="{00000000-0002-0000-0000-000002000000}"/>
    <dataValidation allowBlank="1" showInputMessage="1" showErrorMessage="1" prompt="Le solde est calculé automatiquement dans les cellules à droite." sqref="B12" xr:uid="{00000000-0002-0000-0000-000003000000}"/>
    <dataValidation allowBlank="1" showInputMessage="1" showErrorMessage="1" prompt="Le titre de cette feuille de calcul figure dans cette cellule" sqref="B1" xr:uid="{00000000-0002-0000-0000-000004000000}"/>
    <dataValidation allowBlank="1" showInputMessage="1" showErrorMessage="1" prompt="Entrez l’année de comparaison 2 dans cette cellule." sqref="D2" xr:uid="{00000000-0002-0000-0000-000005000000}"/>
    <dataValidation type="list" errorStyle="warning" allowBlank="1" showInputMessage="1" showErrorMessage="1" error="Sélectionnez une entrée dans la liste. Sélectionnez ANNULER, appuyez sur ALT+FLÈCHE BAS pour ouvrir la liste déroulante, puis sur ENTRÉE pour opérer une sélection." sqref="B4:B9" xr:uid="{00000000-0002-0000-0000-000006000000}">
      <formula1>INDIRECT("Catégories[Catégories]")</formula1>
    </dataValidation>
    <dataValidation allowBlank="1" showInputMessage="1" showErrorMessage="1" prompt="Sélectionnez un type d’actif dans cette colonne. Les valeurs de comparaison de l’année sont mises à jour automatiquement. Appuyez sur ALT+FLÈCHE BAS pour ouvrir la liste déroulante, puis sur ENTRÉE pour opérer une sélection." sqref="B3" xr:uid="{00000000-0002-0000-0000-000007000000}"/>
    <dataValidation allowBlank="1" showInputMessage="1" showErrorMessage="1" prompt="Entrez l’année de comparaison 1 dans cette cellule." sqref="C2" xr:uid="{00000000-0002-0000-0000-000008000000}"/>
    <dataValidation allowBlank="1" showInputMessage="1" showErrorMessage="1" prompt="Entrez les années de comparaison dans les cellules C2 et D2 à droite." sqref="B2" xr:uid="{00000000-0002-0000-0000-000009000000}"/>
    <dataValidation allowBlank="1" showInputMessage="1" showErrorMessage="1" prompt=" Les valeurs des feuilles de calcul Actif et Passif pour l’année ci-dessus sont mises à jour automatiquement dans cette colonne sous ce titre" sqref="C3" xr:uid="{00000000-0002-0000-0000-00000A000000}"/>
    <dataValidation allowBlank="1" showInputMessage="1" showErrorMessage="1" prompt="Les valeurs des feuilles de calcul Actif et Passif pour l’année ci-dessus sont mises à jour automatiquement dans cette colonne sous ce titre." sqref="D3" xr:uid="{00000000-0002-0000-0000-00000B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3" width="35.77734375" customWidth="1"/>
    <col min="4" max="4" width="20.44140625" customWidth="1"/>
    <col min="5" max="5" width="19.77734375" customWidth="1"/>
  </cols>
  <sheetData>
    <row r="1" spans="2:5" s="2" customFormat="1" ht="42" customHeight="1" thickBot="1" x14ac:dyDescent="0.35">
      <c r="B1" s="3" t="s">
        <v>13</v>
      </c>
      <c r="C1" s="3"/>
      <c r="D1" s="3"/>
      <c r="E1" s="3"/>
    </row>
    <row r="2" spans="2:5" s="2" customFormat="1" ht="30" customHeight="1" thickTop="1" thickBot="1" x14ac:dyDescent="0.35">
      <c r="B2"/>
      <c r="C2"/>
      <c r="D2" s="6" t="str">
        <f ca="1">ANNÉE_EC</f>
        <v>ANNÉE FISCALE 2018</v>
      </c>
      <c r="E2" s="6" t="str">
        <f ca="1">ANNÉE_EC_2</f>
        <v>ANNÉE FISCALE 2019</v>
      </c>
    </row>
    <row r="3" spans="2:5" s="2" customFormat="1" ht="18" customHeight="1" thickTop="1" x14ac:dyDescent="0.3">
      <c r="B3" s="7" t="s">
        <v>1</v>
      </c>
      <c r="C3" s="7" t="s">
        <v>14</v>
      </c>
      <c r="D3" s="7" t="s">
        <v>11</v>
      </c>
      <c r="E3" s="7" t="s">
        <v>12</v>
      </c>
    </row>
    <row r="4" spans="2:5" s="2" customFormat="1" ht="30" customHeight="1" x14ac:dyDescent="0.3">
      <c r="B4" s="5" t="s">
        <v>2</v>
      </c>
      <c r="C4" s="5" t="s">
        <v>15</v>
      </c>
      <c r="D4" s="10">
        <v>600</v>
      </c>
      <c r="E4" s="10">
        <v>600</v>
      </c>
    </row>
    <row r="5" spans="2:5" s="2" customFormat="1" ht="30" customHeight="1" x14ac:dyDescent="0.3">
      <c r="B5" s="5" t="s">
        <v>2</v>
      </c>
      <c r="C5" s="5" t="s">
        <v>16</v>
      </c>
      <c r="D5" s="10"/>
      <c r="E5" s="10"/>
    </row>
    <row r="6" spans="2:5" s="2" customFormat="1" ht="30" customHeight="1" x14ac:dyDescent="0.3">
      <c r="B6" s="5" t="s">
        <v>2</v>
      </c>
      <c r="C6" s="5" t="s">
        <v>17</v>
      </c>
      <c r="D6" s="10"/>
      <c r="E6" s="10"/>
    </row>
    <row r="7" spans="2:5" s="2" customFormat="1" ht="30" customHeight="1" x14ac:dyDescent="0.3">
      <c r="B7" s="5" t="s">
        <v>2</v>
      </c>
      <c r="C7" s="5" t="s">
        <v>18</v>
      </c>
      <c r="D7" s="10"/>
      <c r="E7" s="10"/>
    </row>
    <row r="8" spans="2:5" s="2" customFormat="1" ht="30" customHeight="1" x14ac:dyDescent="0.3">
      <c r="B8" s="5" t="s">
        <v>2</v>
      </c>
      <c r="C8" s="5" t="s">
        <v>19</v>
      </c>
      <c r="D8" s="10"/>
      <c r="E8" s="10"/>
    </row>
    <row r="9" spans="2:5" s="2" customFormat="1" ht="30" customHeight="1" x14ac:dyDescent="0.3">
      <c r="B9" s="5" t="s">
        <v>3</v>
      </c>
      <c r="C9" s="5" t="s">
        <v>20</v>
      </c>
      <c r="D9" s="10"/>
      <c r="E9" s="10"/>
    </row>
    <row r="10" spans="2:5" s="2" customFormat="1" ht="30" customHeight="1" x14ac:dyDescent="0.3">
      <c r="B10" s="5" t="s">
        <v>3</v>
      </c>
      <c r="C10" s="5" t="s">
        <v>21</v>
      </c>
      <c r="D10" s="10"/>
      <c r="E10" s="10"/>
    </row>
    <row r="11" spans="2:5" ht="30" customHeight="1" x14ac:dyDescent="0.3">
      <c r="B11" s="5" t="s">
        <v>3</v>
      </c>
      <c r="C11" s="5" t="s">
        <v>22</v>
      </c>
      <c r="D11" s="10"/>
      <c r="E11" s="10"/>
    </row>
    <row r="12" spans="2:5" s="2" customFormat="1" ht="30" customHeight="1" x14ac:dyDescent="0.3">
      <c r="B12" s="5" t="s">
        <v>3</v>
      </c>
      <c r="C12" s="5" t="s">
        <v>23</v>
      </c>
      <c r="D12" s="10">
        <v>-100</v>
      </c>
      <c r="E12" s="10">
        <v>-85</v>
      </c>
    </row>
    <row r="13" spans="2:5" s="2" customFormat="1" ht="30" customHeight="1" x14ac:dyDescent="0.3">
      <c r="B13" s="5" t="s">
        <v>4</v>
      </c>
      <c r="C13" s="5" t="s">
        <v>24</v>
      </c>
      <c r="D13" s="10"/>
      <c r="E13" s="10"/>
    </row>
    <row r="14" spans="2:5" ht="30" customHeight="1" thickBot="1" x14ac:dyDescent="0.35">
      <c r="B14" s="13" t="s">
        <v>8</v>
      </c>
      <c r="C14" s="13"/>
      <c r="D14" s="15">
        <f>SUBTOTAL(109,Actifs[Année précédente])</f>
        <v>500</v>
      </c>
      <c r="E14" s="15">
        <f>SUBTOTAL(109,Actifs[Année en cours])</f>
        <v>515</v>
      </c>
    </row>
  </sheetData>
  <sheetProtection insertColumns="0" insertRows="0" deleteColumns="0" deleteRows="0" selectLockedCells="1"/>
  <dataValidations count="9">
    <dataValidation allowBlank="1" showInputMessage="1" showErrorMessage="1" prompt="Créez une liste d’actifs comparant les exercices financiers dans cette feuille de calcul. Le Total de l’actif est calculé automatiquement à la fin du tableau Actif." sqref="A1" xr:uid="{00000000-0002-0000-0100-000000000000}"/>
    <dataValidation allowBlank="1" showInputMessage="1" showErrorMessage="1" prompt="Le titre de cette feuille de calcul figure dans cette cellule." sqref="B1" xr:uid="{00000000-0002-0000-0100-000001000000}"/>
    <dataValidation allowBlank="1" showInputMessage="1" showErrorMessage="1" prompt="Entrez une description dans cette colonne sous ce titre." sqref="C3" xr:uid="{00000000-0002-0000-0100-000002000000}"/>
    <dataValidation allowBlank="1" showInputMessage="1" showErrorMessage="1" prompt="Sélectionnez un type d’actif dans cette colonne sous ce titre. Appuyez sur ALT+FLÈCHE BAS pour ouvrir la liste déroulante, puis sur ENTRÉE pour opérer votre sélection. Utilisez les filtres de titre pour trouver des entrées spécifiques." sqref="B3" xr:uid="{00000000-0002-0000-0100-000003000000}"/>
    <dataValidation allowBlank="1" showInputMessage="1" showErrorMessage="1" prompt="Entrez les montants d’actif pour l’année ci-dessus dans cette colonne sous ce titre." sqref="D3:E3" xr:uid="{00000000-0002-0000-0100-000004000000}"/>
    <dataValidation type="list" errorStyle="warning" allowBlank="1" showInputMessage="1" showErrorMessage="1" error="Sélectionnez une entrée dans la liste. Sélectionnez ANNULER, appuyez sur ALT+FLÈCHE BAS pour ouvrir la liste déroulante, puis sur ENTRÉE pour opérer une sélection." sqref="B4:B13" xr:uid="{00000000-0002-0000-0100-000005000000}">
      <formula1>INDIRECT("Catégories[Catégories]")</formula1>
    </dataValidation>
    <dataValidation allowBlank="1" showInputMessage="1" showErrorMessage="1" prompt="Les années de comparaison sont automatiquement mises à jour dans les cellules D2 et E2 à droite" sqref="B2" xr:uid="{00000000-0002-0000-0100-000007000000}"/>
    <dataValidation allowBlank="1" showInputMessage="1" showErrorMessage="1" prompt="L’année de comparaison 2 est automatiquement mise à jour dans cette cellule" sqref="E2" xr:uid="{00000000-0002-0000-0100-000008000000}"/>
    <dataValidation allowBlank="1" showInputMessage="1" showErrorMessage="1" prompt="L’année de comparaison 1 est automatiquement mise à jour dans cette cellule." sqref="D2" xr:uid="{00000000-0002-0000-0100-000009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3" width="35.77734375" customWidth="1"/>
    <col min="4" max="4" width="20.44140625" customWidth="1"/>
    <col min="5" max="5" width="19.77734375" customWidth="1"/>
  </cols>
  <sheetData>
    <row r="1" spans="2:5" s="2" customFormat="1" ht="42" customHeight="1" thickBot="1" x14ac:dyDescent="0.35">
      <c r="B1" s="3" t="s">
        <v>25</v>
      </c>
      <c r="C1" s="3"/>
      <c r="D1" s="3"/>
      <c r="E1" s="3"/>
    </row>
    <row r="2" spans="2:5" s="2" customFormat="1" ht="30" customHeight="1" thickTop="1" thickBot="1" x14ac:dyDescent="0.35">
      <c r="D2" s="6" t="str">
        <f ca="1">ANNÉE_EC</f>
        <v>ANNÉE FISCALE 2018</v>
      </c>
      <c r="E2" s="6" t="str">
        <f ca="1">ANNÉE_EC_2</f>
        <v>ANNÉE FISCALE 2019</v>
      </c>
    </row>
    <row r="3" spans="2:5" s="2" customFormat="1" ht="18" customHeight="1" thickTop="1" x14ac:dyDescent="0.3">
      <c r="B3" s="8" t="s">
        <v>26</v>
      </c>
      <c r="C3" s="8" t="s">
        <v>14</v>
      </c>
      <c r="D3" s="7" t="s">
        <v>11</v>
      </c>
      <c r="E3" s="7" t="s">
        <v>12</v>
      </c>
    </row>
    <row r="4" spans="2:5" s="2" customFormat="1" ht="30" customHeight="1" x14ac:dyDescent="0.3">
      <c r="B4" s="5" t="s">
        <v>5</v>
      </c>
      <c r="C4" s="5" t="s">
        <v>27</v>
      </c>
      <c r="D4" s="10"/>
      <c r="E4" s="10">
        <v>350</v>
      </c>
    </row>
    <row r="5" spans="2:5" s="2" customFormat="1" ht="30" customHeight="1" x14ac:dyDescent="0.3">
      <c r="B5" s="5" t="s">
        <v>5</v>
      </c>
      <c r="C5" s="5" t="s">
        <v>28</v>
      </c>
      <c r="D5" s="10"/>
      <c r="E5" s="10"/>
    </row>
    <row r="6" spans="2:5" s="2" customFormat="1" ht="30" customHeight="1" x14ac:dyDescent="0.3">
      <c r="B6" s="5" t="s">
        <v>5</v>
      </c>
      <c r="C6" s="5" t="s">
        <v>29</v>
      </c>
      <c r="D6" s="10">
        <v>500</v>
      </c>
      <c r="E6" s="10"/>
    </row>
    <row r="7" spans="2:5" s="2" customFormat="1" ht="30" customHeight="1" x14ac:dyDescent="0.3">
      <c r="B7" s="5" t="s">
        <v>5</v>
      </c>
      <c r="C7" s="5" t="s">
        <v>30</v>
      </c>
      <c r="D7" s="10"/>
      <c r="E7" s="10"/>
    </row>
    <row r="8" spans="2:5" s="2" customFormat="1" ht="30" customHeight="1" x14ac:dyDescent="0.3">
      <c r="B8" s="5" t="s">
        <v>5</v>
      </c>
      <c r="C8" s="5" t="s">
        <v>31</v>
      </c>
      <c r="D8" s="10"/>
      <c r="E8" s="10"/>
    </row>
    <row r="9" spans="2:5" s="2" customFormat="1" ht="30" customHeight="1" x14ac:dyDescent="0.3">
      <c r="B9" s="5" t="s">
        <v>6</v>
      </c>
      <c r="C9" s="5" t="s">
        <v>32</v>
      </c>
      <c r="D9" s="10"/>
      <c r="E9" s="10"/>
    </row>
    <row r="10" spans="2:5" s="2" customFormat="1" ht="30" customHeight="1" x14ac:dyDescent="0.3">
      <c r="B10" s="5" t="s">
        <v>7</v>
      </c>
      <c r="C10" s="5" t="s">
        <v>33</v>
      </c>
      <c r="D10" s="10"/>
      <c r="E10" s="10">
        <v>350</v>
      </c>
    </row>
    <row r="11" spans="2:5" ht="30" customHeight="1" x14ac:dyDescent="0.3">
      <c r="B11" s="5" t="s">
        <v>7</v>
      </c>
      <c r="C11" s="5" t="s">
        <v>34</v>
      </c>
      <c r="D11" s="10"/>
      <c r="E11" s="10"/>
    </row>
    <row r="12" spans="2:5" s="2" customFormat="1" ht="30" customHeight="1" thickBot="1" x14ac:dyDescent="0.35">
      <c r="B12" s="16" t="s">
        <v>9</v>
      </c>
      <c r="C12" s="11"/>
      <c r="D12" s="15">
        <f>SUBTOTAL(109,Passif[Année précédente])</f>
        <v>500</v>
      </c>
      <c r="E12" s="15">
        <f>SUBTOTAL(109,Passif[Année en cours])</f>
        <v>700</v>
      </c>
    </row>
  </sheetData>
  <sheetProtection insertColumns="0" insertRows="0" deleteColumns="0" deleteRows="0" selectLockedCells="1"/>
  <dataValidations count="9">
    <dataValidation allowBlank="1" showInputMessage="1" showErrorMessage="1" prompt="Créez une liste de passifs comparant les exercices financiers dans cette feuille de calcul. Le total du passif et capitaux propres est calculé automatiquement à la fin du tableau Passif." sqref="A1" xr:uid="{00000000-0002-0000-0200-000000000000}"/>
    <dataValidation allowBlank="1" showInputMessage="1" showErrorMessage="1" prompt="Le titre de cette feuille de calcul figure dans cette cellule." sqref="B1" xr:uid="{00000000-0002-0000-0200-000001000000}"/>
    <dataValidation allowBlank="1" showInputMessage="1" showErrorMessage="1" prompt="Entrez une description dans cette colonne sous ce titre." sqref="C3" xr:uid="{00000000-0002-0000-0200-000002000000}"/>
    <dataValidation allowBlank="1" showInputMessage="1" showErrorMessage="1" prompt="Sélectionnez un type de responsabilité dans cette colonne sous ce titre. Appuyez sur ALT+FLÈCHE BAS pour ouvrir la liste déroulante, puis sur ENTRÉE pour opérer votre sélection. Utilisez les filtres de titre pour trouver des entrées spécifiques." sqref="B3" xr:uid="{00000000-0002-0000-0200-000003000000}"/>
    <dataValidation type="list" errorStyle="warning" allowBlank="1" showInputMessage="1" showErrorMessage="1" error="Sélectionnez une entrée dans la liste. Sélectionnez ANNULER, appuyez sur ALT+FLÈCHE BAS pour ouvrir la liste déroulante, puis sur ENTRÉE pour opérer une sélection." sqref="B4:B11" xr:uid="{00000000-0002-0000-0200-000004000000}">
      <formula1>INDIRECT("Catégories[Catégories]")</formula1>
    </dataValidation>
    <dataValidation allowBlank="1" showInputMessage="1" showErrorMessage="1" prompt="Les années de comparaison sont automatiquement mises à jour dans les cellules D2 et E2 à droite." sqref="B2" xr:uid="{00000000-0002-0000-0200-000005000000}"/>
    <dataValidation allowBlank="1" showInputMessage="1" showErrorMessage="1" prompt="L’année de comparaison 2 est automatiquement mise à jour dans cette cellule" sqref="E2" xr:uid="{00000000-0002-0000-0200-000006000000}"/>
    <dataValidation allowBlank="1" showInputMessage="1" showErrorMessage="1" prompt="L’année de comparaison 1 est automatiquement mise à jour dans cette cellule" sqref="D2" xr:uid="{00000000-0002-0000-0200-000007000000}"/>
    <dataValidation allowBlank="1" showInputMessage="1" showErrorMessage="1" prompt="Entrez les montants de passif pour l’année ci-dessus dans cette colonne sous ce titre." sqref="D3:E3" xr:uid="{00000000-0002-0000-0200-000008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baseColWidth="10" defaultColWidth="9.33203125" defaultRowHeight="17.25" customHeight="1" x14ac:dyDescent="0.3"/>
  <cols>
    <col min="1" max="1" width="1.6640625" customWidth="1"/>
    <col min="2" max="2" width="50.77734375" customWidth="1"/>
  </cols>
  <sheetData>
    <row r="1" spans="2:2" s="2" customFormat="1" ht="42" customHeight="1" thickBot="1" x14ac:dyDescent="0.35">
      <c r="B1" s="1" t="s">
        <v>35</v>
      </c>
    </row>
    <row r="2" spans="2:2" s="2" customFormat="1" ht="17.25" customHeight="1" thickTop="1" x14ac:dyDescent="0.3"/>
    <row r="3" spans="2:2" s="2" customFormat="1" ht="17.25" customHeight="1" x14ac:dyDescent="0.3">
      <c r="B3" s="8" t="s">
        <v>35</v>
      </c>
    </row>
    <row r="4" spans="2:2" s="2" customFormat="1" ht="17.25" customHeight="1" x14ac:dyDescent="0.3">
      <c r="B4" s="5" t="s">
        <v>2</v>
      </c>
    </row>
    <row r="5" spans="2:2" s="2" customFormat="1" ht="17.25" customHeight="1" x14ac:dyDescent="0.3">
      <c r="B5" s="5" t="s">
        <v>3</v>
      </c>
    </row>
    <row r="6" spans="2:2" s="2" customFormat="1" ht="17.25" customHeight="1" x14ac:dyDescent="0.3">
      <c r="B6" s="5" t="s">
        <v>4</v>
      </c>
    </row>
    <row r="7" spans="2:2" s="2" customFormat="1" ht="17.25" customHeight="1" x14ac:dyDescent="0.3">
      <c r="B7" s="5" t="s">
        <v>5</v>
      </c>
    </row>
    <row r="8" spans="2:2" s="2" customFormat="1" ht="17.25" customHeight="1" x14ac:dyDescent="0.3">
      <c r="B8" s="5" t="s">
        <v>6</v>
      </c>
    </row>
    <row r="9" spans="2:2" s="2" customFormat="1" ht="17.25" customHeight="1" x14ac:dyDescent="0.3">
      <c r="B9" s="5" t="s">
        <v>7</v>
      </c>
    </row>
  </sheetData>
  <sheetProtection insertColumns="0" insertRows="0" deleteColumns="0" deleteRows="0" selectLockedCells="1"/>
  <dataValidations count="3">
    <dataValidation allowBlank="1" showInputMessage="1" showErrorMessage="1" prompt="Créez une liste de catégories pour les actifs et les passifs dans cette feuille de calcul. Ces valeurs sont utilisées pour créer un tableau de bord pour générer les feuilles de calcul Actif et Passif." sqref="A1" xr:uid="{00000000-0002-0000-0300-000000000000}"/>
    <dataValidation allowBlank="1" showInputMessage="1" showErrorMessage="1" prompt="Le titre de cette feuille de calcul figure dans cette cellule." sqref="B1" xr:uid="{00000000-0002-0000-0300-000001000000}"/>
    <dataValidation allowBlank="1" showInputMessage="1" showErrorMessage="1" prompt="Entrez les catégories dans cette colonne sous ce titre." sqref="B3"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Récapitulatif</vt:lpstr>
      <vt:lpstr>Actif</vt:lpstr>
      <vt:lpstr>Passif</vt:lpstr>
      <vt:lpstr>Catégories</vt:lpstr>
      <vt:lpstr>ANNÉE_EC</vt:lpstr>
      <vt:lpstr>ANNÉE_EC_2</vt:lpstr>
      <vt:lpstr>Actif!Impression_des_titres</vt:lpstr>
      <vt:lpstr>Catégories!Impression_des_titres</vt:lpstr>
      <vt:lpstr>Passif!Impression_des_titres</vt:lpstr>
      <vt:lpstr>Récapitulatif!Impression_des_titres</vt:lpstr>
      <vt:lpstr>Titre1</vt:lpstr>
      <vt:lpstr>TitreColonne2</vt:lpstr>
      <vt:lpstr>TitreColonne3</vt:lpstr>
      <vt:lpstr>ZoneTitreLigne1..D12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2017-03-06T04:17:52Z</dcterms:created>
  <dcterms:modified xsi:type="dcterms:W3CDTF">2019-05-22T02:24:21Z</dcterms:modified>
</cp:coreProperties>
</file>