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filterPrivacy="1" codeName="ThisWorkbook"/>
  <xr:revisionPtr revIDLastSave="0" documentId="13_ncr:1_{9551BEF8-D09E-4104-8FE5-E965404D033E}" xr6:coauthVersionLast="43" xr6:coauthVersionMax="43" xr10:uidLastSave="{00000000-0000-0000-0000-000000000000}"/>
  <bookViews>
    <workbookView xWindow="-120" yWindow="-120" windowWidth="24240" windowHeight="17640" xr2:uid="{00000000-000D-0000-FFFF-FFFF00000000}"/>
  </bookViews>
  <sheets>
    <sheet name="Données du plan marketing" sheetId="1" r:id="rId1"/>
    <sheet name="Données de liste" sheetId="2" r:id="rId2"/>
  </sheets>
  <definedNames>
    <definedName name="clEnCours">'Données du plan marketing'!$E$4</definedName>
    <definedName name="clNonCommencé">'Données du plan marketing'!$D$4</definedName>
    <definedName name="clPersonnalisé1">'Données du plan marketing'!$H$4</definedName>
    <definedName name="clPersonnalisé2">'Données du plan marketing'!$I$4</definedName>
    <definedName name="clPersonnalisé3">'Données du plan marketing'!$J$4</definedName>
    <definedName name="clPersonnalisé4">'Données du plan marketing'!$K$4</definedName>
    <definedName name="clRetardé">'Données du plan marketing'!$F$4</definedName>
    <definedName name="clTerminé">'Données du plan marketing'!$G$4</definedName>
    <definedName name="ColonneTitreRégion1...K4.1">'Données du plan marketing'!$D$3</definedName>
    <definedName name="Noms">Personnes[Nom]</definedName>
    <definedName name="_xlnm.Print_Titles" localSheetId="1">'Données de liste'!$4:$4</definedName>
    <definedName name="_xlnm.Print_Titles" localSheetId="0">'Données du plan marketing'!$6:$6</definedName>
    <definedName name="TitreColonne1">Données[[#Headers],[Tâche]]</definedName>
    <definedName name="TitreColonne2">Personnes[[#Headers],[Nom]]</definedName>
    <definedName name="txtPersonnalisé1">'Données du plan marketing'!$H$3</definedName>
    <definedName name="txtPersonnalisé2">'Données du plan marketing'!$I$3</definedName>
    <definedName name="txtPersonnalisé3">'Données du plan marketing'!$J$3</definedName>
    <definedName name="txtPersonnalisé4">'Données du plan marketing'!$K$3</definedName>
  </definedNames>
  <calcPr calcId="191029" iterateDelta="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0" i="1" l="1"/>
  <c r="G18" i="1"/>
  <c r="F18" i="1"/>
  <c r="H17" i="1"/>
  <c r="I17" i="1"/>
  <c r="G17" i="1"/>
  <c r="F17" i="1"/>
  <c r="G16" i="1"/>
  <c r="F16" i="1"/>
  <c r="H15" i="1"/>
  <c r="G15" i="1"/>
  <c r="F15" i="1"/>
  <c r="H14" i="1"/>
  <c r="G14" i="1"/>
  <c r="G13" i="1"/>
  <c r="F13" i="1"/>
  <c r="G11" i="1"/>
  <c r="F11" i="1"/>
  <c r="I10" i="1"/>
  <c r="H10" i="1"/>
  <c r="F10" i="1"/>
  <c r="G9" i="1"/>
  <c r="F9" i="1"/>
  <c r="H8" i="1"/>
  <c r="G8" i="1"/>
  <c r="F8" i="1"/>
  <c r="F14" i="1"/>
  <c r="H7" i="1"/>
  <c r="G7" i="1"/>
  <c r="F7" i="1"/>
</calcChain>
</file>

<file path=xl/sharedStrings.xml><?xml version="1.0" encoding="utf-8"?>
<sst xmlns="http://schemas.openxmlformats.org/spreadsheetml/2006/main" count="97" uniqueCount="50">
  <si>
    <t>Données du Plan Marketing</t>
  </si>
  <si>
    <t>Listes du Plan Marketing</t>
  </si>
  <si>
    <t>Tâche</t>
  </si>
  <si>
    <t>Analyse produit</t>
  </si>
  <si>
    <t>Conception des storyboards</t>
  </si>
  <si>
    <t>Examen de la conception des storyboards</t>
  </si>
  <si>
    <t>Étude et analyse (phase 1)</t>
  </si>
  <si>
    <t>Création de contenu publicitaire (phase 1)</t>
  </si>
  <si>
    <t>Définition des exigences du produit</t>
  </si>
  <si>
    <t>Spécifications du développement de prototype</t>
  </si>
  <si>
    <t>Contrôle qualité, rapports d’avancement</t>
  </si>
  <si>
    <t>Création des storyboards</t>
  </si>
  <si>
    <t>Examen des storyboards avec les graphistes</t>
  </si>
  <si>
    <t>Étude et analyse (phase 2)</t>
  </si>
  <si>
    <t>Création de contenu publicitaire Phase II</t>
  </si>
  <si>
    <t>Statut</t>
  </si>
  <si>
    <t>Non commencé</t>
  </si>
  <si>
    <t>En cours</t>
  </si>
  <si>
    <t>Retardé</t>
  </si>
  <si>
    <t>Terminé</t>
  </si>
  <si>
    <t>Personnalisé 1</t>
  </si>
  <si>
    <t>Personnalisé 2</t>
  </si>
  <si>
    <t>Personnalisé 3</t>
  </si>
  <si>
    <t>Personnalisé 4</t>
  </si>
  <si>
    <t>Légende et bouton des couleurs d’état</t>
  </si>
  <si>
    <t>ACTIVÉ</t>
  </si>
  <si>
    <t>Propriétaire</t>
  </si>
  <si>
    <t>Alexandre C.</t>
  </si>
  <si>
    <t>Maurice B.</t>
  </si>
  <si>
    <t>David B.</t>
  </si>
  <si>
    <t>Jérôme R.</t>
  </si>
  <si>
    <t>Attribué à</t>
  </si>
  <si>
    <t>Noël B.</t>
  </si>
  <si>
    <t>Marie B.</t>
  </si>
  <si>
    <t>Sébastien C.</t>
  </si>
  <si>
    <t>Coût estimé</t>
  </si>
  <si>
    <t>Nom</t>
  </si>
  <si>
    <t>Alain L.</t>
  </si>
  <si>
    <t>Titre</t>
  </si>
  <si>
    <t>Spécialiste marketing</t>
  </si>
  <si>
    <t>Responsable marketing</t>
  </si>
  <si>
    <t>Responsable de projet</t>
  </si>
  <si>
    <t>Analyste marketing</t>
  </si>
  <si>
    <t>Coordinateur de recherche</t>
  </si>
  <si>
    <t>Responsable marketing associé</t>
  </si>
  <si>
    <t>Date de début
prévue</t>
  </si>
  <si>
    <t>Date de fin prévue</t>
  </si>
  <si>
    <t>Date de fin
réelle</t>
  </si>
  <si>
    <t>Date de début
réelle</t>
  </si>
  <si>
    <t>Coût réel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</si>
</sst>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1" formatCode="_(* #,##0_);_(* \(#,##0\);_(* &quot;-&quot;_);_(@_)"/>
    <numFmt numFmtId="43" formatCode="_(* #,##0.00_);_(* \(#,##0.00\);_(* &quot;-&quot;??_);_(@_)"/>
    <numFmt numFmtId="164" formatCode="#,##0\ &quot;€&quot;;\-#,##0\ &quot;€&quot;"/>
    <numFmt numFmtId="165" formatCode="_-* #,##0\ &quot;€&quot;_-;\-* #,##0\ &quot;€&quot;_-;_-* &quot;-&quot;\ &quot;€&quot;_-;_-@_-"/>
    <numFmt numFmtId="166" formatCode="yyyy\-mm\-dd;@"/>
    <numFmt numFmtId="167" formatCode="#,##0\ [$$-C0C]_);\(#,##0\ [$$-C0C]\)"/>
  </numFmts>
  <fonts count="34" x14ac:knownFonts="1">
    <font>
      <sz val="11"/>
      <color theme="1"/>
      <name val="Arial"/>
      <family val="2"/>
      <scheme val="minor"/>
    </font>
    <font>
      <sz val="9"/>
      <color theme="1"/>
      <name val="Arial"/>
      <family val="2"/>
      <scheme val="minor"/>
    </font>
    <font>
      <sz val="26"/>
      <color theme="1"/>
      <name val="Arial"/>
      <family val="2"/>
      <scheme val="major"/>
    </font>
    <font>
      <sz val="11"/>
      <color theme="1"/>
      <name val="Arial"/>
      <family val="2"/>
      <scheme val="minor"/>
    </font>
    <font>
      <sz val="11"/>
      <color theme="4" tint="-0.499984740745262"/>
      <name val="Arial"/>
      <family val="2"/>
      <scheme val="minor"/>
    </font>
    <font>
      <sz val="11"/>
      <color theme="6" tint="-0.499984740745262"/>
      <name val="Arial"/>
      <family val="2"/>
      <scheme val="minor"/>
    </font>
    <font>
      <sz val="11"/>
      <color theme="5" tint="-0.499984740745262"/>
      <name val="Arial"/>
      <family val="2"/>
      <scheme val="minor"/>
    </font>
    <font>
      <sz val="11"/>
      <color theme="7" tint="-0.499984740745262"/>
      <name val="Arial"/>
      <family val="2"/>
      <scheme val="minor"/>
    </font>
    <font>
      <sz val="11"/>
      <color theme="7" tint="-0.24994659260841701"/>
      <name val="Arial"/>
      <family val="2"/>
      <scheme val="minor"/>
    </font>
    <font>
      <sz val="11"/>
      <color theme="6" tint="-0.24994659260841701"/>
      <name val="Arial"/>
      <family val="2"/>
      <scheme val="minor"/>
    </font>
    <font>
      <sz val="11"/>
      <color theme="5" tint="-0.24994659260841701"/>
      <name val="Arial"/>
      <family val="2"/>
      <scheme val="minor"/>
    </font>
    <font>
      <sz val="11"/>
      <color theme="0"/>
      <name val="Arial"/>
      <family val="2"/>
      <scheme val="minor"/>
    </font>
    <font>
      <sz val="11"/>
      <color theme="1" tint="0.34998626667073579"/>
      <name val="Arial"/>
      <family val="1"/>
      <scheme val="major"/>
    </font>
    <font>
      <b/>
      <sz val="11"/>
      <color theme="1"/>
      <name val="Arial"/>
      <family val="2"/>
      <scheme val="minor"/>
    </font>
    <font>
      <sz val="12"/>
      <color theme="1" tint="0.34998626667073579"/>
      <name val="Arial"/>
      <family val="1"/>
      <scheme val="major"/>
    </font>
    <font>
      <b/>
      <sz val="11"/>
      <color theme="0"/>
      <name val="Arial"/>
      <family val="1"/>
      <charset val="238"/>
      <scheme val="minor"/>
    </font>
    <font>
      <b/>
      <sz val="11"/>
      <color theme="1"/>
      <name val="Arial"/>
      <family val="1"/>
      <charset val="238"/>
      <scheme val="minor"/>
    </font>
    <font>
      <b/>
      <sz val="11"/>
      <color theme="6" tint="-0.499984740745262"/>
      <name val="Arial"/>
      <family val="1"/>
      <charset val="238"/>
      <scheme val="minor"/>
    </font>
    <font>
      <b/>
      <sz val="11"/>
      <color theme="5" tint="-0.499984740745262"/>
      <name val="Arial"/>
      <family val="1"/>
      <charset val="238"/>
      <scheme val="minor"/>
    </font>
    <font>
      <b/>
      <sz val="11"/>
      <color theme="7" tint="-0.499984740745262"/>
      <name val="Arial"/>
      <family val="1"/>
      <charset val="238"/>
      <scheme val="minor"/>
    </font>
    <font>
      <sz val="12"/>
      <color theme="1"/>
      <name val="Arial"/>
      <family val="2"/>
      <charset val="238"/>
      <scheme val="major"/>
    </font>
    <font>
      <sz val="26"/>
      <color theme="0"/>
      <name val="Arial"/>
      <family val="2"/>
      <scheme val="major"/>
    </font>
    <font>
      <sz val="20"/>
      <color theme="1"/>
      <name val="Arial"/>
      <family val="2"/>
      <scheme val="major"/>
    </font>
    <font>
      <b/>
      <sz val="11"/>
      <color theme="1"/>
      <name val="Arial"/>
      <family val="2"/>
      <charset val="238"/>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s>
  <fills count="42">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bgColor indexed="64"/>
      </patternFill>
    </fill>
    <fill>
      <patternFill patternType="solid">
        <fgColor theme="4"/>
        <bgColor indexed="64"/>
      </patternFill>
    </fill>
    <fill>
      <patternFill patternType="solid">
        <fgColor theme="5" tint="0.59999389629810485"/>
        <bgColor indexed="64"/>
      </patternFill>
    </fill>
    <fill>
      <patternFill patternType="solid">
        <fgColor theme="7"/>
        <bgColor indexed="64"/>
      </patternFill>
    </fill>
    <fill>
      <patternFill patternType="solid">
        <fgColor theme="6"/>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top/>
      <bottom style="thin">
        <color theme="1" tint="0.499984740745262"/>
      </bottom>
      <diagonal/>
    </border>
    <border>
      <left/>
      <right style="thin">
        <color theme="0"/>
      </right>
      <top style="thick">
        <color theme="0"/>
      </top>
      <bottom style="thin">
        <color theme="0"/>
      </bottom>
      <diagonal/>
    </border>
    <border>
      <left style="thin">
        <color theme="1" tint="0.499984740745262"/>
      </left>
      <right style="thin">
        <color theme="0"/>
      </right>
      <top/>
      <bottom style="thin">
        <color theme="1" tint="0.499984740745262"/>
      </bottom>
      <diagonal/>
    </border>
    <border>
      <left/>
      <right style="thin">
        <color theme="0"/>
      </right>
      <top/>
      <bottom style="thin">
        <color theme="1" tint="0.499984740745262"/>
      </bottom>
      <diagonal/>
    </border>
    <border>
      <left/>
      <right style="thin">
        <color theme="1" tint="0.499984740745262"/>
      </right>
      <top/>
      <bottom style="thin">
        <color theme="1" tint="0.499984740745262"/>
      </bottom>
      <diagonal/>
    </border>
    <border>
      <left/>
      <right style="thin">
        <color theme="1" tint="0.499984740745262"/>
      </right>
      <top/>
      <bottom/>
      <diagonal/>
    </border>
    <border>
      <left style="thin">
        <color theme="1" tint="0.499984740745262"/>
      </left>
      <right style="thin">
        <color theme="0"/>
      </right>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1" tint="0.499984740745262"/>
      </right>
      <top style="thin">
        <color theme="0"/>
      </top>
      <bottom style="thin">
        <color theme="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applyNumberFormat="0">
      <alignment horizontal="left" vertical="center" wrapText="1"/>
    </xf>
    <xf numFmtId="0" fontId="12" fillId="0" borderId="4" applyProtection="0">
      <alignment horizontal="center"/>
    </xf>
    <xf numFmtId="0" fontId="2" fillId="0" borderId="0" applyNumberFormat="0" applyFill="0" applyBorder="0" applyProtection="0">
      <alignment vertical="center"/>
    </xf>
    <xf numFmtId="0" fontId="3" fillId="0" borderId="0" applyNumberFormat="0" applyFont="0" applyFill="0" applyBorder="0" applyProtection="0">
      <alignment horizontal="left" wrapText="1"/>
    </xf>
    <xf numFmtId="0" fontId="13" fillId="0" borderId="0" applyNumberFormat="0" applyFill="0" applyBorder="0" applyProtection="0">
      <alignment horizontal="left"/>
    </xf>
    <xf numFmtId="164" fontId="3" fillId="0" borderId="0" applyFont="0" applyFill="0" applyBorder="0" applyProtection="0">
      <alignment horizontal="right" vertical="center"/>
    </xf>
    <xf numFmtId="0" fontId="3" fillId="0" borderId="0">
      <alignment vertical="center" wrapText="1"/>
    </xf>
    <xf numFmtId="0" fontId="4" fillId="2" borderId="5" applyNumberFormat="0" applyProtection="0">
      <alignment horizontal="center"/>
    </xf>
    <xf numFmtId="0" fontId="4" fillId="3" borderId="5" applyNumberFormat="0" applyProtection="0">
      <alignment horizontal="center"/>
    </xf>
    <xf numFmtId="0" fontId="10" fillId="4" borderId="5" applyNumberFormat="0" applyProtection="0">
      <alignment horizontal="center"/>
    </xf>
    <xf numFmtId="0" fontId="6" fillId="5" borderId="5" applyNumberFormat="0" applyProtection="0">
      <alignment horizontal="center"/>
    </xf>
    <xf numFmtId="0" fontId="9" fillId="6" borderId="5" applyNumberFormat="0" applyProtection="0">
      <alignment horizontal="center"/>
    </xf>
    <xf numFmtId="0" fontId="5" fillId="7" borderId="5" applyNumberFormat="0" applyProtection="0">
      <alignment horizontal="center"/>
    </xf>
    <xf numFmtId="0" fontId="8" fillId="8" borderId="5" applyNumberFormat="0" applyProtection="0">
      <alignment horizontal="center"/>
    </xf>
    <xf numFmtId="0" fontId="7" fillId="9" borderId="5" applyNumberFormat="0" applyProtection="0">
      <alignment horizontal="center"/>
    </xf>
    <xf numFmtId="14" fontId="3" fillId="0" borderId="0" applyFont="0" applyFill="0" applyBorder="0" applyProtection="0">
      <alignment horizontal="right" vertical="center" wrapText="1"/>
    </xf>
    <xf numFmtId="0" fontId="11" fillId="0" borderId="0" applyNumberFormat="0" applyFill="0" applyBorder="0" applyAlignment="0" applyProtection="0">
      <alignment vertical="center" wrapText="1"/>
    </xf>
    <xf numFmtId="0" fontId="11" fillId="0" borderId="0" applyNumberFormat="0" applyFill="0" applyBorder="0" applyAlignment="0" applyProtection="0">
      <alignment vertical="center" wrapText="1"/>
    </xf>
    <xf numFmtId="0" fontId="3" fillId="0" borderId="1" applyNumberFormat="0" applyFont="0" applyFill="0" applyAlignment="0">
      <alignment horizontal="left" vertical="center" wrapText="1"/>
    </xf>
    <xf numFmtId="0" fontId="3" fillId="0" borderId="3" applyFont="0" applyFill="0" applyAlignment="0">
      <alignment horizontal="left" vertical="center" wrapText="1"/>
    </xf>
    <xf numFmtId="43" fontId="3" fillId="0" borderId="0" applyFont="0" applyFill="0" applyBorder="0" applyAlignment="0" applyProtection="0"/>
    <xf numFmtId="41"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24" fillId="0" borderId="0" applyNumberFormat="0" applyFill="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0" applyNumberFormat="0" applyBorder="0" applyAlignment="0" applyProtection="0"/>
    <xf numFmtId="0" fontId="28" fillId="22" borderId="14" applyNumberFormat="0" applyAlignment="0" applyProtection="0"/>
    <xf numFmtId="0" fontId="29" fillId="23" borderId="15" applyNumberFormat="0" applyAlignment="0" applyProtection="0"/>
    <xf numFmtId="0" fontId="30" fillId="23" borderId="14" applyNumberFormat="0" applyAlignment="0" applyProtection="0"/>
    <xf numFmtId="0" fontId="31" fillId="0" borderId="16" applyNumberFormat="0" applyFill="0" applyAlignment="0" applyProtection="0"/>
    <xf numFmtId="0" fontId="32" fillId="24" borderId="17" applyNumberFormat="0" applyAlignment="0" applyProtection="0"/>
    <xf numFmtId="0" fontId="33" fillId="0" borderId="0" applyNumberFormat="0" applyFill="0" applyBorder="0" applyAlignment="0" applyProtection="0"/>
    <xf numFmtId="0" fontId="3" fillId="25" borderId="18" applyNumberFormat="0" applyFont="0" applyAlignment="0" applyProtection="0"/>
    <xf numFmtId="0" fontId="13" fillId="0" borderId="19" applyNumberFormat="0" applyFill="0" applyAlignment="0" applyProtection="0"/>
    <xf numFmtId="0" fontId="11" fillId="26" borderId="0" applyNumberFormat="0" applyBorder="0" applyAlignment="0" applyProtection="0"/>
    <xf numFmtId="0" fontId="3" fillId="27" borderId="0" applyNumberFormat="0" applyBorder="0" applyAlignment="0" applyProtection="0"/>
    <xf numFmtId="0" fontId="11" fillId="28" borderId="0" applyNumberFormat="0" applyBorder="0" applyAlignment="0" applyProtection="0"/>
    <xf numFmtId="0" fontId="3" fillId="29" borderId="0" applyNumberFormat="0" applyBorder="0" applyAlignment="0" applyProtection="0"/>
    <xf numFmtId="0" fontId="11" fillId="30" borderId="0" applyNumberFormat="0" applyBorder="0" applyAlignment="0" applyProtection="0"/>
    <xf numFmtId="0" fontId="3" fillId="31" borderId="0" applyNumberFormat="0" applyBorder="0" applyAlignment="0" applyProtection="0"/>
    <xf numFmtId="0" fontId="11" fillId="32" borderId="0" applyNumberFormat="0" applyBorder="0" applyAlignment="0" applyProtection="0"/>
    <xf numFmtId="0" fontId="3" fillId="33" borderId="0" applyNumberFormat="0" applyBorder="0" applyAlignment="0" applyProtection="0"/>
    <xf numFmtId="0" fontId="11"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11"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cellStyleXfs>
  <cellXfs count="36">
    <xf numFmtId="0" fontId="0" fillId="0" borderId="0" xfId="0">
      <alignment horizontal="left" vertical="center" wrapText="1"/>
    </xf>
    <xf numFmtId="0" fontId="0" fillId="0" borderId="0" xfId="0" applyAlignment="1">
      <alignment vertical="center"/>
    </xf>
    <xf numFmtId="0" fontId="1" fillId="0" borderId="0" xfId="0" applyFont="1">
      <alignment horizontal="left" vertical="center" wrapText="1"/>
    </xf>
    <xf numFmtId="0" fontId="0" fillId="0" borderId="9" xfId="0" applyBorder="1">
      <alignment horizontal="left" vertical="center" wrapText="1"/>
    </xf>
    <xf numFmtId="0" fontId="0" fillId="0" borderId="9" xfId="0" applyBorder="1" applyAlignment="1">
      <alignment vertical="center"/>
    </xf>
    <xf numFmtId="0" fontId="15" fillId="12" borderId="10" xfId="10" applyFont="1" applyFill="1" applyBorder="1" applyAlignment="1">
      <alignment horizontal="center" vertical="center"/>
    </xf>
    <xf numFmtId="0" fontId="16" fillId="13" borderId="11" xfId="8" applyFont="1" applyFill="1" applyBorder="1" applyAlignment="1">
      <alignment horizontal="center" vertical="center"/>
    </xf>
    <xf numFmtId="0" fontId="15" fillId="15" borderId="12" xfId="14" applyFont="1" applyFill="1" applyBorder="1" applyAlignment="1">
      <alignment horizontal="center" vertical="center"/>
    </xf>
    <xf numFmtId="0" fontId="15" fillId="16" borderId="12" xfId="12" applyFont="1" applyFill="1" applyBorder="1" applyAlignment="1">
      <alignment horizontal="center" vertical="center"/>
    </xf>
    <xf numFmtId="0" fontId="18" fillId="14" borderId="13" xfId="9" applyFont="1" applyFill="1" applyBorder="1" applyAlignment="1">
      <alignment horizontal="center" vertical="center"/>
    </xf>
    <xf numFmtId="0" fontId="15" fillId="12" borderId="6" xfId="0" applyFont="1" applyFill="1" applyBorder="1" applyAlignment="1">
      <alignment horizontal="center" vertical="center"/>
    </xf>
    <xf numFmtId="0" fontId="16" fillId="13" borderId="7" xfId="0" applyFont="1" applyFill="1" applyBorder="1" applyAlignment="1">
      <alignment horizontal="center" vertical="center"/>
    </xf>
    <xf numFmtId="0" fontId="15" fillId="15" borderId="7" xfId="0" applyFont="1" applyFill="1" applyBorder="1" applyAlignment="1">
      <alignment horizontal="center" vertical="center"/>
    </xf>
    <xf numFmtId="0" fontId="15" fillId="16" borderId="7" xfId="0" applyFont="1" applyFill="1" applyBorder="1" applyAlignment="1">
      <alignment horizontal="center" vertical="center"/>
    </xf>
    <xf numFmtId="0" fontId="18" fillId="14" borderId="8" xfId="0" applyFont="1" applyFill="1" applyBorder="1" applyAlignment="1">
      <alignment horizontal="center" vertical="center"/>
    </xf>
    <xf numFmtId="0" fontId="19" fillId="10" borderId="12" xfId="13" applyFont="1" applyFill="1" applyBorder="1" applyAlignment="1">
      <alignment horizontal="center" vertical="center"/>
    </xf>
    <xf numFmtId="0" fontId="19" fillId="10" borderId="7" xfId="0" applyFont="1" applyFill="1" applyBorder="1" applyAlignment="1">
      <alignment horizontal="center" vertical="center"/>
    </xf>
    <xf numFmtId="0" fontId="16" fillId="11" borderId="12" xfId="7" applyFont="1" applyFill="1" applyBorder="1" applyAlignment="1">
      <alignment horizontal="center" vertical="center"/>
    </xf>
    <xf numFmtId="0" fontId="16" fillId="11" borderId="7" xfId="0" applyFont="1" applyFill="1" applyBorder="1" applyAlignment="1">
      <alignment horizontal="center" vertical="center"/>
    </xf>
    <xf numFmtId="0" fontId="21" fillId="0" borderId="0" xfId="2" applyFont="1">
      <alignment vertical="center"/>
    </xf>
    <xf numFmtId="0" fontId="22" fillId="17" borderId="0" xfId="2" applyFont="1" applyFill="1" applyAlignment="1">
      <alignment horizontal="right" vertical="center" indent="1"/>
    </xf>
    <xf numFmtId="0" fontId="11" fillId="0" borderId="0" xfId="16" applyAlignment="1">
      <alignment horizontal="center" vertical="center" wrapText="1"/>
    </xf>
    <xf numFmtId="0" fontId="17" fillId="18" borderId="12" xfId="11" applyFont="1" applyFill="1" applyBorder="1" applyAlignment="1">
      <alignment horizontal="center" vertical="center"/>
    </xf>
    <xf numFmtId="0" fontId="17" fillId="18" borderId="7" xfId="0" applyFont="1" applyFill="1" applyBorder="1" applyAlignment="1">
      <alignment horizontal="center" vertical="center"/>
    </xf>
    <xf numFmtId="0" fontId="0" fillId="0" borderId="0" xfId="0" applyAlignment="1">
      <alignment horizontal="left" vertical="center" wrapText="1" indent="1"/>
    </xf>
    <xf numFmtId="0" fontId="0" fillId="0" borderId="0" xfId="0" applyAlignment="1">
      <alignment horizontal="left" vertical="center" indent="1"/>
    </xf>
    <xf numFmtId="0" fontId="23" fillId="17" borderId="0" xfId="3" applyFont="1" applyFill="1" applyAlignment="1">
      <alignment horizontal="left" vertical="center" wrapText="1" indent="1"/>
    </xf>
    <xf numFmtId="0" fontId="23" fillId="0" borderId="0" xfId="3" applyFont="1" applyAlignment="1">
      <alignment horizontal="left" vertical="center" wrapText="1" indent="1"/>
    </xf>
    <xf numFmtId="166" fontId="0" fillId="0" borderId="0" xfId="15" applyNumberFormat="1" applyFont="1" applyAlignment="1">
      <alignment horizontal="right" vertical="center" wrapText="1" indent="1"/>
    </xf>
    <xf numFmtId="167" fontId="0" fillId="0" borderId="0" xfId="5" applyNumberFormat="1" applyFont="1" applyAlignment="1">
      <alignment horizontal="right" vertical="center" indent="1"/>
    </xf>
    <xf numFmtId="0" fontId="14" fillId="0" borderId="4" xfId="1" applyFont="1">
      <alignment horizontal="center"/>
    </xf>
    <xf numFmtId="0" fontId="11" fillId="0" borderId="0" xfId="16" applyAlignment="1">
      <alignment horizontal="center" vertical="center" wrapText="1"/>
    </xf>
    <xf numFmtId="0" fontId="20" fillId="0" borderId="1" xfId="18" applyFont="1" applyAlignment="1">
      <alignment horizontal="center" vertical="center" wrapText="1"/>
    </xf>
    <xf numFmtId="0" fontId="20" fillId="0" borderId="2" xfId="18" applyFont="1" applyBorder="1" applyAlignment="1">
      <alignment horizontal="center" vertical="center" wrapText="1"/>
    </xf>
    <xf numFmtId="0" fontId="20" fillId="0" borderId="3" xfId="18" applyFont="1" applyBorder="1" applyAlignment="1">
      <alignment horizontal="center" vertical="center" wrapText="1"/>
    </xf>
    <xf numFmtId="0" fontId="22" fillId="17" borderId="0" xfId="2" applyFont="1" applyFill="1" applyAlignment="1">
      <alignment horizontal="right" vertical="center" indent="1"/>
    </xf>
  </cellXfs>
  <cellStyles count="52">
    <cellStyle name="20% - Accent1" xfId="7" builtinId="30" customBuiltin="1"/>
    <cellStyle name="20% - Accent2" xfId="9" builtinId="34" customBuiltin="1"/>
    <cellStyle name="20% - Accent3" xfId="11" builtinId="38" customBuiltin="1"/>
    <cellStyle name="20% - Accent4" xfId="13" builtinId="42" customBuiltin="1"/>
    <cellStyle name="20% - Accent5" xfId="45" builtinId="46" customBuiltin="1"/>
    <cellStyle name="20% - Accent6" xfId="49" builtinId="50" customBuiltin="1"/>
    <cellStyle name="40% - Accent1" xfId="8" builtinId="31" customBuiltin="1"/>
    <cellStyle name="40% - Accent2" xfId="10" builtinId="35" customBuiltin="1"/>
    <cellStyle name="40% - Accent3" xfId="12" builtinId="39" customBuiltin="1"/>
    <cellStyle name="40% - Accent4" xfId="14" builtinId="43" customBuiltin="1"/>
    <cellStyle name="40% - Accent5" xfId="46" builtinId="47" customBuiltin="1"/>
    <cellStyle name="40% - Accent6" xfId="50" builtinId="51" customBuiltin="1"/>
    <cellStyle name="60% - Accent1" xfId="37" builtinId="32" customBuiltin="1"/>
    <cellStyle name="60% - Accent2" xfId="39" builtinId="36" customBuiltin="1"/>
    <cellStyle name="60% - Accent3" xfId="41" builtinId="40" customBuiltin="1"/>
    <cellStyle name="60% - Accent4" xfId="43" builtinId="44" customBuiltin="1"/>
    <cellStyle name="60% - Accent5" xfId="47" builtinId="48" customBuiltin="1"/>
    <cellStyle name="60% - Accent6" xfId="51" builtinId="52" customBuiltin="1"/>
    <cellStyle name="Accent1" xfId="36" builtinId="29" customBuiltin="1"/>
    <cellStyle name="Accent2" xfId="38" builtinId="33" customBuiltin="1"/>
    <cellStyle name="Accent3" xfId="40" builtinId="37" customBuiltin="1"/>
    <cellStyle name="Accent4" xfId="42" builtinId="41" customBuiltin="1"/>
    <cellStyle name="Accent5" xfId="44" builtinId="45" customBuiltin="1"/>
    <cellStyle name="Accent6" xfId="48" builtinId="49" customBuiltin="1"/>
    <cellStyle name="Bad" xfId="26" builtinId="27" customBuiltin="1"/>
    <cellStyle name="Bordure droite de légende" xfId="19" xr:uid="{00000000-0005-0000-0000-000011000000}"/>
    <cellStyle name="Bordure gauche de légende" xfId="18" xr:uid="{00000000-0005-0000-0000-000010000000}"/>
    <cellStyle name="Calculation" xfId="30" builtinId="22" customBuiltin="1"/>
    <cellStyle name="Check Cell" xfId="32" builtinId="23" customBuiltin="1"/>
    <cellStyle name="Comma" xfId="20" builtinId="3" customBuiltin="1"/>
    <cellStyle name="Comma [0]" xfId="21" builtinId="6" customBuiltin="1"/>
    <cellStyle name="Currency" xfId="5" builtinId="4" customBuiltin="1"/>
    <cellStyle name="Currency [0]" xfId="22" builtinId="7" customBuiltin="1"/>
    <cellStyle name="Date" xfId="15" xr:uid="{00000000-0005-0000-0000-000009000000}"/>
    <cellStyle name="Explanatory Text" xfId="6" builtinId="53" customBuiltin="1"/>
    <cellStyle name="Followed Hyperlink" xfId="17" builtinId="9" customBuiltin="1"/>
    <cellStyle name="Good" xfId="25" builtinId="26" customBuiltin="1"/>
    <cellStyle name="Heading 1" xfId="1" builtinId="16" customBuiltin="1"/>
    <cellStyle name="Heading 2" xfId="3" builtinId="17" customBuiltin="1"/>
    <cellStyle name="Heading 3" xfId="4" builtinId="18" customBuiltin="1"/>
    <cellStyle name="Heading 4" xfId="24" builtinId="19" customBuiltin="1"/>
    <cellStyle name="Hyperlink" xfId="16" builtinId="8" customBuiltin="1"/>
    <cellStyle name="Input" xfId="28" builtinId="20" customBuiltin="1"/>
    <cellStyle name="Linked Cell" xfId="31" builtinId="24" customBuiltin="1"/>
    <cellStyle name="Neutral" xfId="27" builtinId="28" customBuiltin="1"/>
    <cellStyle name="Normal" xfId="0" builtinId="0" customBuiltin="1"/>
    <cellStyle name="Note" xfId="34" builtinId="10" customBuiltin="1"/>
    <cellStyle name="Output" xfId="29" builtinId="21" customBuiltin="1"/>
    <cellStyle name="Percent" xfId="23" builtinId="5" customBuiltin="1"/>
    <cellStyle name="Title" xfId="2" builtinId="15" customBuiltin="1"/>
    <cellStyle name="Total" xfId="35" builtinId="25" customBuiltin="1"/>
    <cellStyle name="Warning Text" xfId="33" builtinId="11" customBuiltin="1"/>
  </cellStyles>
  <dxfs count="29">
    <dxf>
      <alignment horizontal="left" vertical="center" textRotation="0" wrapText="1" indent="1"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ont>
        <b/>
      </font>
      <alignment horizontal="left" vertical="center" textRotation="0" wrapText="1" indent="1" justifyLastLine="0" shrinkToFit="0" readingOrder="0"/>
    </dxf>
    <dxf>
      <numFmt numFmtId="167" formatCode="#,##0\ [$$-C0C]_);\(#,##0\ [$$-C0C]\)"/>
      <alignment horizontal="right" vertical="center" textRotation="0" wrapText="0" indent="1" justifyLastLine="0" shrinkToFit="0" readingOrder="0"/>
    </dxf>
    <dxf>
      <numFmt numFmtId="167" formatCode="#,##0\ [$$-C0C]_);\(#,##0\ [$$-C0C]\)"/>
      <alignment horizontal="right" vertical="center" textRotation="0" wrapText="0" indent="1" justifyLastLine="0" shrinkToFit="0" readingOrder="0"/>
    </dxf>
    <dxf>
      <numFmt numFmtId="166" formatCode="yyyy\-mm\-dd;@"/>
      <alignment horizontal="right" vertical="center" textRotation="0" wrapText="1" indent="1" justifyLastLine="0" shrinkToFit="0" readingOrder="0"/>
    </dxf>
    <dxf>
      <numFmt numFmtId="166" formatCode="yyyy\-mm\-dd;@"/>
      <alignment horizontal="right" vertical="center" textRotation="0" wrapText="1" indent="1" justifyLastLine="0" shrinkToFit="0" readingOrder="0"/>
    </dxf>
    <dxf>
      <numFmt numFmtId="166" formatCode="yyyy\-mm\-dd;@"/>
      <alignment horizontal="right" vertical="center" textRotation="0" wrapText="1" indent="1" justifyLastLine="0" shrinkToFit="0" readingOrder="0"/>
    </dxf>
    <dxf>
      <numFmt numFmtId="166" formatCode="yyyy\-mm\-dd;@"/>
      <alignment horizontal="right" vertical="center" textRotation="0" wrapText="1"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ont>
        <b/>
      </font>
      <alignment horizontal="left" vertical="center" textRotation="0" wrapText="1" indent="1" justifyLastLine="0" shrinkToFit="0" readingOrder="0"/>
    </dxf>
    <dxf>
      <font>
        <b/>
        <i val="0"/>
        <color theme="1"/>
      </font>
      <fill>
        <patternFill>
          <bgColor theme="4" tint="0.79998168889431442"/>
        </patternFill>
      </fill>
    </dxf>
    <dxf>
      <font>
        <b/>
        <i val="0"/>
        <color theme="0"/>
      </font>
      <fill>
        <patternFill>
          <bgColor theme="6"/>
        </patternFill>
      </fill>
    </dxf>
    <dxf>
      <font>
        <b/>
        <i val="0"/>
        <color theme="0"/>
      </font>
      <fill>
        <patternFill>
          <bgColor theme="7"/>
        </patternFill>
      </fill>
    </dxf>
    <dxf>
      <font>
        <b/>
        <i val="0"/>
        <color theme="1"/>
      </font>
      <fill>
        <patternFill>
          <bgColor theme="4"/>
        </patternFill>
      </fill>
    </dxf>
    <dxf>
      <font>
        <b/>
        <i val="0"/>
        <color theme="0"/>
      </font>
      <fill>
        <patternFill>
          <bgColor theme="5"/>
        </patternFill>
      </fill>
    </dxf>
    <dxf>
      <font>
        <b/>
        <i val="0"/>
        <color theme="5" tint="-0.499984740745262"/>
      </font>
      <fill>
        <patternFill>
          <bgColor theme="5" tint="0.59996337778862885"/>
        </patternFill>
      </fill>
    </dxf>
    <dxf>
      <font>
        <b/>
        <i val="0"/>
        <color theme="6" tint="-0.499984740745262"/>
      </font>
      <fill>
        <patternFill>
          <bgColor theme="6" tint="0.79998168889431442"/>
        </patternFill>
      </fill>
    </dxf>
    <dxf>
      <font>
        <b/>
        <i val="0"/>
        <color theme="7" tint="-0.499984740745262"/>
      </font>
      <fill>
        <patternFill>
          <bgColor theme="7" tint="0.79998168889431442"/>
        </patternFill>
      </fill>
    </dxf>
    <dxf>
      <font>
        <b/>
        <i val="0"/>
        <color theme="1"/>
      </font>
      <border>
        <top style="thin">
          <color theme="1" tint="0.34998626667073579"/>
        </top>
        <bottom style="medium">
          <color theme="1" tint="0.34998626667073579"/>
        </bottom>
      </border>
    </dxf>
    <dxf>
      <font>
        <b val="0"/>
        <i val="0"/>
        <color theme="1"/>
      </font>
      <border diagonalUp="0" diagonalDown="0">
        <left/>
        <right/>
        <top/>
        <bottom style="thick">
          <color theme="0"/>
        </bottom>
        <vertical style="medium">
          <color theme="0"/>
        </vertical>
        <horizontal/>
      </border>
    </dxf>
    <dxf>
      <font>
        <b val="0"/>
        <i val="0"/>
        <color theme="1"/>
      </font>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ill>
        <patternFill>
          <bgColor theme="0" tint="-0.14996795556505021"/>
        </patternFill>
      </fill>
    </dxf>
    <dxf>
      <font>
        <color theme="1"/>
      </font>
      <fill>
        <patternFill>
          <bgColor theme="0" tint="-0.24994659260841701"/>
        </patternFill>
      </fill>
      <border>
        <left style="thick">
          <color theme="0"/>
        </left>
        <right style="thick">
          <color theme="0"/>
        </right>
        <top style="thick">
          <color theme="0"/>
        </top>
        <bottom style="thick">
          <color theme="0"/>
        </bottom>
        <vertical style="thick">
          <color theme="0"/>
        </vertical>
        <horizontal style="thick">
          <color theme="0"/>
        </horizontal>
      </border>
    </dxf>
    <dxf>
      <border>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s>
  <tableStyles count="2" defaultTableStyle="Plan marketing" defaultPivotStyle="PivotStyleLight16">
    <tableStyle name="Plan de liste" pivot="0" count="3" xr9:uid="{00000000-0011-0000-FFFF-FFFF01000000}">
      <tableStyleElement type="wholeTable" dxfId="28"/>
      <tableStyleElement type="headerRow" dxfId="27"/>
      <tableStyleElement type="firstRowStripe" dxfId="26"/>
    </tableStyle>
    <tableStyle name="Plan marketing" pivot="0" count="3" xr9:uid="{00000000-0011-0000-FFFF-FFFF00000000}">
      <tableStyleElement type="wholeTable" dxfId="25"/>
      <tableStyleElement type="headerRow" dxfId="24"/>
      <tableStyleElement type="totalRow"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hyperlink" Target="#'Donn&#233;es de liste'!A1"/></Relationships>
</file>

<file path=xl/drawings/_rels/drawing2.xml.rels><?xml version="1.0" encoding="UTF-8" standalone="yes"?>
<Relationships xmlns="http://schemas.openxmlformats.org/package/2006/relationships"><Relationship Id="rId1" Type="http://schemas.openxmlformats.org/officeDocument/2006/relationships/hyperlink" Target="#'Donn&#233;es du plan marketing'!A1"/></Relationships>
</file>

<file path=xl/drawings/drawing1.xml><?xml version="1.0" encoding="utf-8"?>
<xdr:wsDr xmlns:xdr="http://schemas.openxmlformats.org/drawingml/2006/spreadsheetDrawing" xmlns:a="http://schemas.openxmlformats.org/drawingml/2006/main">
  <xdr:twoCellAnchor editAs="oneCell">
    <xdr:from>
      <xdr:col>0</xdr:col>
      <xdr:colOff>226218</xdr:colOff>
      <xdr:row>1</xdr:row>
      <xdr:rowOff>95246</xdr:rowOff>
    </xdr:from>
    <xdr:to>
      <xdr:col>2</xdr:col>
      <xdr:colOff>468</xdr:colOff>
      <xdr:row>2</xdr:row>
      <xdr:rowOff>67008</xdr:rowOff>
    </xdr:to>
    <xdr:grpSp>
      <xdr:nvGrpSpPr>
        <xdr:cNvPr id="3" name="Listes du plan marketing" descr="Lien de navigation vers la feuille de calcul Données de liste">
          <a:hlinkClick xmlns:r="http://schemas.openxmlformats.org/officeDocument/2006/relationships" r:id="rId1" tooltip="Sélectionnez ce lien pour accéder à la feuille de calcul Données de liste"/>
          <a:extLst>
            <a:ext uri="{FF2B5EF4-FFF2-40B4-BE49-F238E27FC236}">
              <a16:creationId xmlns:a16="http://schemas.microsoft.com/office/drawing/2014/main" id="{00000000-0008-0000-0000-000003000000}"/>
            </a:ext>
          </a:extLst>
        </xdr:cNvPr>
        <xdr:cNvGrpSpPr/>
      </xdr:nvGrpSpPr>
      <xdr:grpSpPr>
        <a:xfrm>
          <a:off x="226218" y="690559"/>
          <a:ext cx="3870000" cy="281324"/>
          <a:chOff x="200026" y="847725"/>
          <a:chExt cx="2009774" cy="274320"/>
        </a:xfrm>
      </xdr:grpSpPr>
      <xdr:sp macro="" textlink="">
        <xdr:nvSpPr>
          <xdr:cNvPr id="2" name="Rectangle 1" descr="Lien de navigation vers la feuille de calcul Données de liste">
            <a:extLst>
              <a:ext uri="{FF2B5EF4-FFF2-40B4-BE49-F238E27FC236}">
                <a16:creationId xmlns:a16="http://schemas.microsoft.com/office/drawing/2014/main" id="{00000000-0008-0000-0000-000002000000}"/>
              </a:ext>
            </a:extLst>
          </xdr:cNvPr>
          <xdr:cNvSpPr/>
        </xdr:nvSpPr>
        <xdr:spPr>
          <a:xfrm>
            <a:off x="200026" y="847725"/>
            <a:ext cx="2009774" cy="27432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tIns="0" bIns="0" rtlCol="0" anchor="ctr"/>
          <a:lstStyle/>
          <a:p>
            <a:pPr marL="0" indent="0" algn="l" rtl="0"/>
            <a:r>
              <a:rPr lang="fr" sz="1200" b="0" spc="60">
                <a:solidFill>
                  <a:schemeClr val="tx1"/>
                </a:solidFill>
                <a:latin typeface="Arial" panose="020B0604020202020204" pitchFamily="34" charset="0"/>
                <a:ea typeface="+mn-ea"/>
                <a:cs typeface="+mn-cs"/>
              </a:rPr>
              <a:t>Accéder aux listes du plan marketing</a:t>
            </a:r>
          </a:p>
        </xdr:txBody>
      </xdr:sp>
      <xdr:sp macro="" textlink="">
        <xdr:nvSpPr>
          <xdr:cNvPr id="1029" name="Forme libre 5" descr="Flèche">
            <a:extLst>
              <a:ext uri="{FF2B5EF4-FFF2-40B4-BE49-F238E27FC236}">
                <a16:creationId xmlns:a16="http://schemas.microsoft.com/office/drawing/2014/main" id="{00000000-0008-0000-0000-000005040000}"/>
              </a:ext>
            </a:extLst>
          </xdr:cNvPr>
          <xdr:cNvSpPr>
            <a:spLocks/>
          </xdr:cNvSpPr>
        </xdr:nvSpPr>
        <xdr:spPr bwMode="auto">
          <a:xfrm>
            <a:off x="2076238" y="901552"/>
            <a:ext cx="92940" cy="161469"/>
          </a:xfrm>
          <a:custGeom>
            <a:avLst/>
            <a:gdLst>
              <a:gd name="T0" fmla="*/ 548 w 1867"/>
              <a:gd name="T1" fmla="*/ 0 h 2966"/>
              <a:gd name="T2" fmla="*/ 1867 w 1867"/>
              <a:gd name="T3" fmla="*/ 1484 h 2966"/>
              <a:gd name="T4" fmla="*/ 548 w 1867"/>
              <a:gd name="T5" fmla="*/ 2966 h 2966"/>
              <a:gd name="T6" fmla="*/ 0 w 1867"/>
              <a:gd name="T7" fmla="*/ 2479 h 2966"/>
              <a:gd name="T8" fmla="*/ 885 w 1867"/>
              <a:gd name="T9" fmla="*/ 1484 h 2966"/>
              <a:gd name="T10" fmla="*/ 0 w 1867"/>
              <a:gd name="T11" fmla="*/ 487 h 2966"/>
              <a:gd name="T12" fmla="*/ 548 w 1867"/>
              <a:gd name="T13" fmla="*/ 0 h 2966"/>
              <a:gd name="connsiteX0" fmla="*/ 2935 w 10000"/>
              <a:gd name="connsiteY0" fmla="*/ 0 h 10000"/>
              <a:gd name="connsiteX1" fmla="*/ 10000 w 10000"/>
              <a:gd name="connsiteY1" fmla="*/ 5003 h 10000"/>
              <a:gd name="connsiteX2" fmla="*/ 2935 w 10000"/>
              <a:gd name="connsiteY2" fmla="*/ 10000 h 10000"/>
              <a:gd name="connsiteX3" fmla="*/ 0 w 10000"/>
              <a:gd name="connsiteY3" fmla="*/ 8358 h 10000"/>
              <a:gd name="connsiteX4" fmla="*/ 0 w 10000"/>
              <a:gd name="connsiteY4" fmla="*/ 1642 h 10000"/>
              <a:gd name="connsiteX5" fmla="*/ 2935 w 10000"/>
              <a:gd name="connsiteY5" fmla="*/ 0 h 10000"/>
              <a:gd name="connsiteX0" fmla="*/ 2935 w 10000"/>
              <a:gd name="connsiteY0" fmla="*/ 0 h 10000"/>
              <a:gd name="connsiteX1" fmla="*/ 10000 w 10000"/>
              <a:gd name="connsiteY1" fmla="*/ 5003 h 10000"/>
              <a:gd name="connsiteX2" fmla="*/ 2935 w 10000"/>
              <a:gd name="connsiteY2" fmla="*/ 10000 h 10000"/>
              <a:gd name="connsiteX3" fmla="*/ 0 w 10000"/>
              <a:gd name="connsiteY3" fmla="*/ 8358 h 10000"/>
              <a:gd name="connsiteX4" fmla="*/ 2935 w 10000"/>
              <a:gd name="connsiteY4" fmla="*/ 0 h 10000"/>
              <a:gd name="connsiteX0" fmla="*/ 0 w 7065"/>
              <a:gd name="connsiteY0" fmla="*/ 0 h 10000"/>
              <a:gd name="connsiteX1" fmla="*/ 7065 w 7065"/>
              <a:gd name="connsiteY1" fmla="*/ 5003 h 10000"/>
              <a:gd name="connsiteX2" fmla="*/ 0 w 7065"/>
              <a:gd name="connsiteY2" fmla="*/ 10000 h 10000"/>
              <a:gd name="connsiteX3" fmla="*/ 0 w 7065"/>
              <a:gd name="connsiteY3" fmla="*/ 0 h 10000"/>
            </a:gdLst>
            <a:ahLst/>
            <a:cxnLst>
              <a:cxn ang="0">
                <a:pos x="connsiteX0" y="connsiteY0"/>
              </a:cxn>
              <a:cxn ang="0">
                <a:pos x="connsiteX1" y="connsiteY1"/>
              </a:cxn>
              <a:cxn ang="0">
                <a:pos x="connsiteX2" y="connsiteY2"/>
              </a:cxn>
              <a:cxn ang="0">
                <a:pos x="connsiteX3" y="connsiteY3"/>
              </a:cxn>
            </a:cxnLst>
            <a:rect l="l" t="t" r="r" b="b"/>
            <a:pathLst>
              <a:path w="7065" h="10000">
                <a:moveTo>
                  <a:pt x="0" y="0"/>
                </a:moveTo>
                <a:lnTo>
                  <a:pt x="7065" y="5003"/>
                </a:lnTo>
                <a:lnTo>
                  <a:pt x="0" y="10000"/>
                </a:lnTo>
                <a:lnTo>
                  <a:pt x="0" y="0"/>
                </a:lnTo>
                <a:close/>
              </a:path>
            </a:pathLst>
          </a:custGeom>
          <a:solidFill>
            <a:schemeClr val="bg1">
              <a:lumMod val="50000"/>
            </a:schemeClr>
          </a:solidFill>
          <a:ln w="0">
            <a:noFill/>
            <a:prstDash val="solid"/>
            <a:round/>
            <a:headEnd/>
            <a:tailEnd/>
          </a:ln>
        </xdr:spPr>
      </xdr:sp>
    </xdr:grpSp>
    <xdr:clientData fPrintsWithSheet="0"/>
  </xdr:twoCellAnchor>
  <xdr:twoCellAnchor>
    <xdr:from>
      <xdr:col>1</xdr:col>
      <xdr:colOff>168843</xdr:colOff>
      <xdr:row>0</xdr:row>
      <xdr:rowOff>70093</xdr:rowOff>
    </xdr:from>
    <xdr:to>
      <xdr:col>1</xdr:col>
      <xdr:colOff>489296</xdr:colOff>
      <xdr:row>0</xdr:row>
      <xdr:rowOff>534883</xdr:rowOff>
    </xdr:to>
    <xdr:grpSp>
      <xdr:nvGrpSpPr>
        <xdr:cNvPr id="5" name="Groupe 4" descr="icône liste codée couleur">
          <a:extLst>
            <a:ext uri="{FF2B5EF4-FFF2-40B4-BE49-F238E27FC236}">
              <a16:creationId xmlns:a16="http://schemas.microsoft.com/office/drawing/2014/main" id="{24FBCD1B-D03E-4654-AF35-D8030AA28781}"/>
            </a:ext>
          </a:extLst>
        </xdr:cNvPr>
        <xdr:cNvGrpSpPr/>
      </xdr:nvGrpSpPr>
      <xdr:grpSpPr>
        <a:xfrm rot="21048652">
          <a:off x="395062" y="70093"/>
          <a:ext cx="320453" cy="464790"/>
          <a:chOff x="15191221" y="2424545"/>
          <a:chExt cx="3944752" cy="5730876"/>
        </a:xfrm>
      </xdr:grpSpPr>
      <xdr:sp macro="" textlink="">
        <xdr:nvSpPr>
          <xdr:cNvPr id="7" name="Forme libre 5">
            <a:extLst>
              <a:ext uri="{FF2B5EF4-FFF2-40B4-BE49-F238E27FC236}">
                <a16:creationId xmlns:a16="http://schemas.microsoft.com/office/drawing/2014/main" id="{C7671CBC-75E1-45E1-83F0-5B71A7394179}"/>
              </a:ext>
            </a:extLst>
          </xdr:cNvPr>
          <xdr:cNvSpPr>
            <a:spLocks/>
          </xdr:cNvSpPr>
        </xdr:nvSpPr>
        <xdr:spPr bwMode="auto">
          <a:xfrm>
            <a:off x="15191221" y="2886508"/>
            <a:ext cx="3944752" cy="5268913"/>
          </a:xfrm>
          <a:custGeom>
            <a:avLst/>
            <a:gdLst>
              <a:gd name="T0" fmla="*/ 1004 w 1117"/>
              <a:gd name="T1" fmla="*/ 0 h 1491"/>
              <a:gd name="T2" fmla="*/ 927 w 1117"/>
              <a:gd name="T3" fmla="*/ 0 h 1491"/>
              <a:gd name="T4" fmla="*/ 927 w 1117"/>
              <a:gd name="T5" fmla="*/ 84 h 1491"/>
              <a:gd name="T6" fmla="*/ 839 w 1117"/>
              <a:gd name="T7" fmla="*/ 172 h 1491"/>
              <a:gd name="T8" fmla="*/ 814 w 1117"/>
              <a:gd name="T9" fmla="*/ 172 h 1491"/>
              <a:gd name="T10" fmla="*/ 726 w 1117"/>
              <a:gd name="T11" fmla="*/ 84 h 1491"/>
              <a:gd name="T12" fmla="*/ 726 w 1117"/>
              <a:gd name="T13" fmla="*/ 0 h 1491"/>
              <a:gd name="T14" fmla="*/ 391 w 1117"/>
              <a:gd name="T15" fmla="*/ 0 h 1491"/>
              <a:gd name="T16" fmla="*/ 391 w 1117"/>
              <a:gd name="T17" fmla="*/ 84 h 1491"/>
              <a:gd name="T18" fmla="*/ 303 w 1117"/>
              <a:gd name="T19" fmla="*/ 172 h 1491"/>
              <a:gd name="T20" fmla="*/ 278 w 1117"/>
              <a:gd name="T21" fmla="*/ 172 h 1491"/>
              <a:gd name="T22" fmla="*/ 190 w 1117"/>
              <a:gd name="T23" fmla="*/ 84 h 1491"/>
              <a:gd name="T24" fmla="*/ 190 w 1117"/>
              <a:gd name="T25" fmla="*/ 0 h 1491"/>
              <a:gd name="T26" fmla="*/ 113 w 1117"/>
              <a:gd name="T27" fmla="*/ 0 h 1491"/>
              <a:gd name="T28" fmla="*/ 0 w 1117"/>
              <a:gd name="T29" fmla="*/ 114 h 1491"/>
              <a:gd name="T30" fmla="*/ 0 w 1117"/>
              <a:gd name="T31" fmla="*/ 1377 h 1491"/>
              <a:gd name="T32" fmla="*/ 113 w 1117"/>
              <a:gd name="T33" fmla="*/ 1491 h 1491"/>
              <a:gd name="T34" fmla="*/ 1004 w 1117"/>
              <a:gd name="T35" fmla="*/ 1491 h 1491"/>
              <a:gd name="T36" fmla="*/ 1117 w 1117"/>
              <a:gd name="T37" fmla="*/ 1377 h 1491"/>
              <a:gd name="T38" fmla="*/ 1117 w 1117"/>
              <a:gd name="T39" fmla="*/ 114 h 1491"/>
              <a:gd name="T40" fmla="*/ 1004 w 1117"/>
              <a:gd name="T41" fmla="*/ 0 h 14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1117" h="1491">
                <a:moveTo>
                  <a:pt x="1004" y="0"/>
                </a:moveTo>
                <a:cubicBezTo>
                  <a:pt x="927" y="0"/>
                  <a:pt x="927" y="0"/>
                  <a:pt x="927" y="0"/>
                </a:cubicBezTo>
                <a:cubicBezTo>
                  <a:pt x="927" y="84"/>
                  <a:pt x="927" y="84"/>
                  <a:pt x="927" y="84"/>
                </a:cubicBezTo>
                <a:cubicBezTo>
                  <a:pt x="927" y="132"/>
                  <a:pt x="888" y="172"/>
                  <a:pt x="839" y="172"/>
                </a:cubicBezTo>
                <a:cubicBezTo>
                  <a:pt x="814" y="172"/>
                  <a:pt x="814" y="172"/>
                  <a:pt x="814" y="172"/>
                </a:cubicBezTo>
                <a:cubicBezTo>
                  <a:pt x="765" y="172"/>
                  <a:pt x="726" y="132"/>
                  <a:pt x="726" y="84"/>
                </a:cubicBezTo>
                <a:cubicBezTo>
                  <a:pt x="726" y="0"/>
                  <a:pt x="726" y="0"/>
                  <a:pt x="726" y="0"/>
                </a:cubicBezTo>
                <a:cubicBezTo>
                  <a:pt x="391" y="0"/>
                  <a:pt x="391" y="0"/>
                  <a:pt x="391" y="0"/>
                </a:cubicBezTo>
                <a:cubicBezTo>
                  <a:pt x="391" y="84"/>
                  <a:pt x="391" y="84"/>
                  <a:pt x="391" y="84"/>
                </a:cubicBezTo>
                <a:cubicBezTo>
                  <a:pt x="391" y="132"/>
                  <a:pt x="352" y="172"/>
                  <a:pt x="303" y="172"/>
                </a:cubicBezTo>
                <a:cubicBezTo>
                  <a:pt x="278" y="172"/>
                  <a:pt x="278" y="172"/>
                  <a:pt x="278" y="172"/>
                </a:cubicBezTo>
                <a:cubicBezTo>
                  <a:pt x="230" y="172"/>
                  <a:pt x="190" y="132"/>
                  <a:pt x="190" y="84"/>
                </a:cubicBezTo>
                <a:cubicBezTo>
                  <a:pt x="190" y="0"/>
                  <a:pt x="190" y="0"/>
                  <a:pt x="190" y="0"/>
                </a:cubicBezTo>
                <a:cubicBezTo>
                  <a:pt x="113" y="0"/>
                  <a:pt x="113" y="0"/>
                  <a:pt x="113" y="0"/>
                </a:cubicBezTo>
                <a:cubicBezTo>
                  <a:pt x="51" y="0"/>
                  <a:pt x="0" y="51"/>
                  <a:pt x="0" y="114"/>
                </a:cubicBezTo>
                <a:cubicBezTo>
                  <a:pt x="0" y="1377"/>
                  <a:pt x="0" y="1377"/>
                  <a:pt x="0" y="1377"/>
                </a:cubicBezTo>
                <a:cubicBezTo>
                  <a:pt x="0" y="1440"/>
                  <a:pt x="51" y="1491"/>
                  <a:pt x="113" y="1491"/>
                </a:cubicBezTo>
                <a:cubicBezTo>
                  <a:pt x="1004" y="1491"/>
                  <a:pt x="1004" y="1491"/>
                  <a:pt x="1004" y="1491"/>
                </a:cubicBezTo>
                <a:cubicBezTo>
                  <a:pt x="1066" y="1491"/>
                  <a:pt x="1117" y="1440"/>
                  <a:pt x="1117" y="1377"/>
                </a:cubicBezTo>
                <a:cubicBezTo>
                  <a:pt x="1117" y="114"/>
                  <a:pt x="1117" y="114"/>
                  <a:pt x="1117" y="114"/>
                </a:cubicBezTo>
                <a:cubicBezTo>
                  <a:pt x="1117" y="51"/>
                  <a:pt x="1066" y="0"/>
                  <a:pt x="1004" y="0"/>
                </a:cubicBezTo>
                <a:close/>
              </a:path>
            </a:pathLst>
          </a:custGeom>
          <a:solidFill>
            <a:schemeClr val="bg1"/>
          </a:solidFill>
          <a:ln>
            <a:noFill/>
          </a:ln>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8" name="Forme libre 6">
            <a:extLst>
              <a:ext uri="{FF2B5EF4-FFF2-40B4-BE49-F238E27FC236}">
                <a16:creationId xmlns:a16="http://schemas.microsoft.com/office/drawing/2014/main" id="{C0F3EF31-E9BE-4338-962A-B24666EAD5CD}"/>
              </a:ext>
            </a:extLst>
          </xdr:cNvPr>
          <xdr:cNvSpPr>
            <a:spLocks/>
          </xdr:cNvSpPr>
        </xdr:nvSpPr>
        <xdr:spPr bwMode="auto">
          <a:xfrm>
            <a:off x="16544122" y="3586595"/>
            <a:ext cx="2171164" cy="477838"/>
          </a:xfrm>
          <a:custGeom>
            <a:avLst/>
            <a:gdLst>
              <a:gd name="T0" fmla="*/ 615 w 615"/>
              <a:gd name="T1" fmla="*/ 101 h 135"/>
              <a:gd name="T2" fmla="*/ 581 w 615"/>
              <a:gd name="T3" fmla="*/ 135 h 135"/>
              <a:gd name="T4" fmla="*/ 34 w 615"/>
              <a:gd name="T5" fmla="*/ 135 h 135"/>
              <a:gd name="T6" fmla="*/ 0 w 615"/>
              <a:gd name="T7" fmla="*/ 101 h 135"/>
              <a:gd name="T8" fmla="*/ 0 w 615"/>
              <a:gd name="T9" fmla="*/ 34 h 135"/>
              <a:gd name="T10" fmla="*/ 34 w 615"/>
              <a:gd name="T11" fmla="*/ 0 h 135"/>
              <a:gd name="T12" fmla="*/ 581 w 615"/>
              <a:gd name="T13" fmla="*/ 0 h 135"/>
              <a:gd name="T14" fmla="*/ 615 w 615"/>
              <a:gd name="T15" fmla="*/ 34 h 135"/>
              <a:gd name="T16" fmla="*/ 615 w 615"/>
              <a:gd name="T17" fmla="*/ 101 h 1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615" h="135">
                <a:moveTo>
                  <a:pt x="615" y="101"/>
                </a:moveTo>
                <a:cubicBezTo>
                  <a:pt x="615" y="119"/>
                  <a:pt x="599" y="135"/>
                  <a:pt x="581" y="135"/>
                </a:cubicBezTo>
                <a:cubicBezTo>
                  <a:pt x="34" y="135"/>
                  <a:pt x="34" y="135"/>
                  <a:pt x="34" y="135"/>
                </a:cubicBezTo>
                <a:cubicBezTo>
                  <a:pt x="15" y="135"/>
                  <a:pt x="0" y="119"/>
                  <a:pt x="0" y="101"/>
                </a:cubicBezTo>
                <a:cubicBezTo>
                  <a:pt x="0" y="34"/>
                  <a:pt x="0" y="34"/>
                  <a:pt x="0" y="34"/>
                </a:cubicBezTo>
                <a:cubicBezTo>
                  <a:pt x="0" y="16"/>
                  <a:pt x="15" y="0"/>
                  <a:pt x="34" y="0"/>
                </a:cubicBezTo>
                <a:cubicBezTo>
                  <a:pt x="581" y="0"/>
                  <a:pt x="581" y="0"/>
                  <a:pt x="581" y="0"/>
                </a:cubicBezTo>
                <a:cubicBezTo>
                  <a:pt x="599" y="0"/>
                  <a:pt x="615" y="16"/>
                  <a:pt x="615" y="34"/>
                </a:cubicBezTo>
                <a:lnTo>
                  <a:pt x="615" y="101"/>
                </a:lnTo>
                <a:close/>
              </a:path>
            </a:pathLst>
          </a:custGeom>
          <a:solidFill>
            <a:schemeClr val="accent3"/>
          </a:solidFill>
          <a:ln>
            <a:noFill/>
          </a:ln>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9" name="Forme libre 7">
            <a:extLst>
              <a:ext uri="{FF2B5EF4-FFF2-40B4-BE49-F238E27FC236}">
                <a16:creationId xmlns:a16="http://schemas.microsoft.com/office/drawing/2014/main" id="{C428D502-32A4-4017-90D9-00BC8CE7BF32}"/>
              </a:ext>
            </a:extLst>
          </xdr:cNvPr>
          <xdr:cNvSpPr>
            <a:spLocks/>
          </xdr:cNvSpPr>
        </xdr:nvSpPr>
        <xdr:spPr bwMode="auto">
          <a:xfrm>
            <a:off x="16544122" y="4434320"/>
            <a:ext cx="2171164" cy="477838"/>
          </a:xfrm>
          <a:custGeom>
            <a:avLst/>
            <a:gdLst>
              <a:gd name="T0" fmla="*/ 615 w 615"/>
              <a:gd name="T1" fmla="*/ 101 h 135"/>
              <a:gd name="T2" fmla="*/ 581 w 615"/>
              <a:gd name="T3" fmla="*/ 135 h 135"/>
              <a:gd name="T4" fmla="*/ 34 w 615"/>
              <a:gd name="T5" fmla="*/ 135 h 135"/>
              <a:gd name="T6" fmla="*/ 0 w 615"/>
              <a:gd name="T7" fmla="*/ 101 h 135"/>
              <a:gd name="T8" fmla="*/ 0 w 615"/>
              <a:gd name="T9" fmla="*/ 34 h 135"/>
              <a:gd name="T10" fmla="*/ 34 w 615"/>
              <a:gd name="T11" fmla="*/ 0 h 135"/>
              <a:gd name="T12" fmla="*/ 581 w 615"/>
              <a:gd name="T13" fmla="*/ 0 h 135"/>
              <a:gd name="T14" fmla="*/ 615 w 615"/>
              <a:gd name="T15" fmla="*/ 34 h 135"/>
              <a:gd name="T16" fmla="*/ 615 w 615"/>
              <a:gd name="T17" fmla="*/ 101 h 1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615" h="135">
                <a:moveTo>
                  <a:pt x="615" y="101"/>
                </a:moveTo>
                <a:cubicBezTo>
                  <a:pt x="615" y="119"/>
                  <a:pt x="599" y="135"/>
                  <a:pt x="581" y="135"/>
                </a:cubicBezTo>
                <a:cubicBezTo>
                  <a:pt x="34" y="135"/>
                  <a:pt x="34" y="135"/>
                  <a:pt x="34" y="135"/>
                </a:cubicBezTo>
                <a:cubicBezTo>
                  <a:pt x="15" y="135"/>
                  <a:pt x="0" y="119"/>
                  <a:pt x="0" y="101"/>
                </a:cubicBezTo>
                <a:cubicBezTo>
                  <a:pt x="0" y="34"/>
                  <a:pt x="0" y="34"/>
                  <a:pt x="0" y="34"/>
                </a:cubicBezTo>
                <a:cubicBezTo>
                  <a:pt x="0" y="15"/>
                  <a:pt x="15" y="0"/>
                  <a:pt x="34" y="0"/>
                </a:cubicBezTo>
                <a:cubicBezTo>
                  <a:pt x="581" y="0"/>
                  <a:pt x="581" y="0"/>
                  <a:pt x="581" y="0"/>
                </a:cubicBezTo>
                <a:cubicBezTo>
                  <a:pt x="599" y="0"/>
                  <a:pt x="615" y="15"/>
                  <a:pt x="615" y="34"/>
                </a:cubicBezTo>
                <a:lnTo>
                  <a:pt x="615" y="101"/>
                </a:lnTo>
                <a:close/>
              </a:path>
            </a:pathLst>
          </a:custGeom>
          <a:solidFill>
            <a:schemeClr val="accent3"/>
          </a:solidFill>
          <a:ln>
            <a:noFill/>
          </a:ln>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0" name="Forme libre 8">
            <a:extLst>
              <a:ext uri="{FF2B5EF4-FFF2-40B4-BE49-F238E27FC236}">
                <a16:creationId xmlns:a16="http://schemas.microsoft.com/office/drawing/2014/main" id="{D6C9836D-E299-47BF-93EE-C8FC96E10715}"/>
              </a:ext>
            </a:extLst>
          </xdr:cNvPr>
          <xdr:cNvSpPr>
            <a:spLocks/>
          </xdr:cNvSpPr>
        </xdr:nvSpPr>
        <xdr:spPr bwMode="auto">
          <a:xfrm>
            <a:off x="16544122" y="5282045"/>
            <a:ext cx="2171164" cy="477838"/>
          </a:xfrm>
          <a:custGeom>
            <a:avLst/>
            <a:gdLst>
              <a:gd name="T0" fmla="*/ 615 w 615"/>
              <a:gd name="T1" fmla="*/ 101 h 135"/>
              <a:gd name="T2" fmla="*/ 581 w 615"/>
              <a:gd name="T3" fmla="*/ 135 h 135"/>
              <a:gd name="T4" fmla="*/ 34 w 615"/>
              <a:gd name="T5" fmla="*/ 135 h 135"/>
              <a:gd name="T6" fmla="*/ 0 w 615"/>
              <a:gd name="T7" fmla="*/ 101 h 135"/>
              <a:gd name="T8" fmla="*/ 0 w 615"/>
              <a:gd name="T9" fmla="*/ 34 h 135"/>
              <a:gd name="T10" fmla="*/ 34 w 615"/>
              <a:gd name="T11" fmla="*/ 0 h 135"/>
              <a:gd name="T12" fmla="*/ 581 w 615"/>
              <a:gd name="T13" fmla="*/ 0 h 135"/>
              <a:gd name="T14" fmla="*/ 615 w 615"/>
              <a:gd name="T15" fmla="*/ 34 h 135"/>
              <a:gd name="T16" fmla="*/ 615 w 615"/>
              <a:gd name="T17" fmla="*/ 101 h 1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615" h="135">
                <a:moveTo>
                  <a:pt x="615" y="101"/>
                </a:moveTo>
                <a:cubicBezTo>
                  <a:pt x="615" y="119"/>
                  <a:pt x="599" y="135"/>
                  <a:pt x="581" y="135"/>
                </a:cubicBezTo>
                <a:cubicBezTo>
                  <a:pt x="34" y="135"/>
                  <a:pt x="34" y="135"/>
                  <a:pt x="34" y="135"/>
                </a:cubicBezTo>
                <a:cubicBezTo>
                  <a:pt x="15" y="135"/>
                  <a:pt x="0" y="119"/>
                  <a:pt x="0" y="101"/>
                </a:cubicBezTo>
                <a:cubicBezTo>
                  <a:pt x="0" y="34"/>
                  <a:pt x="0" y="34"/>
                  <a:pt x="0" y="34"/>
                </a:cubicBezTo>
                <a:cubicBezTo>
                  <a:pt x="0" y="15"/>
                  <a:pt x="15" y="0"/>
                  <a:pt x="34" y="0"/>
                </a:cubicBezTo>
                <a:cubicBezTo>
                  <a:pt x="581" y="0"/>
                  <a:pt x="581" y="0"/>
                  <a:pt x="581" y="0"/>
                </a:cubicBezTo>
                <a:cubicBezTo>
                  <a:pt x="599" y="0"/>
                  <a:pt x="615" y="15"/>
                  <a:pt x="615" y="34"/>
                </a:cubicBezTo>
                <a:lnTo>
                  <a:pt x="615" y="101"/>
                </a:lnTo>
                <a:close/>
              </a:path>
            </a:pathLst>
          </a:custGeom>
          <a:solidFill>
            <a:schemeClr val="accent1"/>
          </a:solidFill>
          <a:ln>
            <a:noFill/>
          </a:ln>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1" name="Forme libre 9">
            <a:extLst>
              <a:ext uri="{FF2B5EF4-FFF2-40B4-BE49-F238E27FC236}">
                <a16:creationId xmlns:a16="http://schemas.microsoft.com/office/drawing/2014/main" id="{9767B0D7-9180-47EF-8B4B-D69094194A60}"/>
              </a:ext>
            </a:extLst>
          </xdr:cNvPr>
          <xdr:cNvSpPr>
            <a:spLocks/>
          </xdr:cNvSpPr>
        </xdr:nvSpPr>
        <xdr:spPr bwMode="auto">
          <a:xfrm>
            <a:off x="16544122" y="6131358"/>
            <a:ext cx="2171164" cy="476250"/>
          </a:xfrm>
          <a:custGeom>
            <a:avLst/>
            <a:gdLst>
              <a:gd name="T0" fmla="*/ 615 w 615"/>
              <a:gd name="T1" fmla="*/ 101 h 135"/>
              <a:gd name="T2" fmla="*/ 581 w 615"/>
              <a:gd name="T3" fmla="*/ 135 h 135"/>
              <a:gd name="T4" fmla="*/ 34 w 615"/>
              <a:gd name="T5" fmla="*/ 135 h 135"/>
              <a:gd name="T6" fmla="*/ 0 w 615"/>
              <a:gd name="T7" fmla="*/ 101 h 135"/>
              <a:gd name="T8" fmla="*/ 0 w 615"/>
              <a:gd name="T9" fmla="*/ 34 h 135"/>
              <a:gd name="T10" fmla="*/ 34 w 615"/>
              <a:gd name="T11" fmla="*/ 0 h 135"/>
              <a:gd name="T12" fmla="*/ 581 w 615"/>
              <a:gd name="T13" fmla="*/ 0 h 135"/>
              <a:gd name="T14" fmla="*/ 615 w 615"/>
              <a:gd name="T15" fmla="*/ 34 h 135"/>
              <a:gd name="T16" fmla="*/ 615 w 615"/>
              <a:gd name="T17" fmla="*/ 101 h 1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615" h="135">
                <a:moveTo>
                  <a:pt x="615" y="101"/>
                </a:moveTo>
                <a:cubicBezTo>
                  <a:pt x="615" y="119"/>
                  <a:pt x="599" y="135"/>
                  <a:pt x="581" y="135"/>
                </a:cubicBezTo>
                <a:cubicBezTo>
                  <a:pt x="34" y="135"/>
                  <a:pt x="34" y="135"/>
                  <a:pt x="34" y="135"/>
                </a:cubicBezTo>
                <a:cubicBezTo>
                  <a:pt x="15" y="135"/>
                  <a:pt x="0" y="119"/>
                  <a:pt x="0" y="101"/>
                </a:cubicBezTo>
                <a:cubicBezTo>
                  <a:pt x="0" y="34"/>
                  <a:pt x="0" y="34"/>
                  <a:pt x="0" y="34"/>
                </a:cubicBezTo>
                <a:cubicBezTo>
                  <a:pt x="0" y="15"/>
                  <a:pt x="15" y="0"/>
                  <a:pt x="34" y="0"/>
                </a:cubicBezTo>
                <a:cubicBezTo>
                  <a:pt x="581" y="0"/>
                  <a:pt x="581" y="0"/>
                  <a:pt x="581" y="0"/>
                </a:cubicBezTo>
                <a:cubicBezTo>
                  <a:pt x="599" y="0"/>
                  <a:pt x="615" y="15"/>
                  <a:pt x="615" y="34"/>
                </a:cubicBezTo>
                <a:lnTo>
                  <a:pt x="615" y="101"/>
                </a:lnTo>
                <a:close/>
              </a:path>
            </a:pathLst>
          </a:custGeom>
          <a:solidFill>
            <a:schemeClr val="accent1"/>
          </a:solidFill>
          <a:ln>
            <a:noFill/>
          </a:ln>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2" name="Forme libre 10">
            <a:extLst>
              <a:ext uri="{FF2B5EF4-FFF2-40B4-BE49-F238E27FC236}">
                <a16:creationId xmlns:a16="http://schemas.microsoft.com/office/drawing/2014/main" id="{199E3D32-819E-4405-A0B3-E6A39B8DE2B6}"/>
              </a:ext>
            </a:extLst>
          </xdr:cNvPr>
          <xdr:cNvSpPr>
            <a:spLocks/>
          </xdr:cNvSpPr>
        </xdr:nvSpPr>
        <xdr:spPr bwMode="auto">
          <a:xfrm>
            <a:off x="15707159" y="3586595"/>
            <a:ext cx="481013" cy="477838"/>
          </a:xfrm>
          <a:custGeom>
            <a:avLst/>
            <a:gdLst>
              <a:gd name="T0" fmla="*/ 136 w 136"/>
              <a:gd name="T1" fmla="*/ 101 h 135"/>
              <a:gd name="T2" fmla="*/ 102 w 136"/>
              <a:gd name="T3" fmla="*/ 135 h 135"/>
              <a:gd name="T4" fmla="*/ 34 w 136"/>
              <a:gd name="T5" fmla="*/ 135 h 135"/>
              <a:gd name="T6" fmla="*/ 0 w 136"/>
              <a:gd name="T7" fmla="*/ 101 h 135"/>
              <a:gd name="T8" fmla="*/ 0 w 136"/>
              <a:gd name="T9" fmla="*/ 34 h 135"/>
              <a:gd name="T10" fmla="*/ 34 w 136"/>
              <a:gd name="T11" fmla="*/ 0 h 135"/>
              <a:gd name="T12" fmla="*/ 102 w 136"/>
              <a:gd name="T13" fmla="*/ 0 h 135"/>
              <a:gd name="T14" fmla="*/ 136 w 136"/>
              <a:gd name="T15" fmla="*/ 34 h 135"/>
              <a:gd name="T16" fmla="*/ 136 w 136"/>
              <a:gd name="T17" fmla="*/ 101 h 1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36" h="135">
                <a:moveTo>
                  <a:pt x="136" y="101"/>
                </a:moveTo>
                <a:cubicBezTo>
                  <a:pt x="136" y="119"/>
                  <a:pt x="121" y="135"/>
                  <a:pt x="102" y="135"/>
                </a:cubicBezTo>
                <a:cubicBezTo>
                  <a:pt x="34" y="135"/>
                  <a:pt x="34" y="135"/>
                  <a:pt x="34" y="135"/>
                </a:cubicBezTo>
                <a:cubicBezTo>
                  <a:pt x="16" y="135"/>
                  <a:pt x="0" y="119"/>
                  <a:pt x="0" y="101"/>
                </a:cubicBezTo>
                <a:cubicBezTo>
                  <a:pt x="0" y="34"/>
                  <a:pt x="0" y="34"/>
                  <a:pt x="0" y="34"/>
                </a:cubicBezTo>
                <a:cubicBezTo>
                  <a:pt x="0" y="16"/>
                  <a:pt x="16" y="0"/>
                  <a:pt x="34" y="0"/>
                </a:cubicBezTo>
                <a:cubicBezTo>
                  <a:pt x="102" y="0"/>
                  <a:pt x="102" y="0"/>
                  <a:pt x="102" y="0"/>
                </a:cubicBezTo>
                <a:cubicBezTo>
                  <a:pt x="121" y="0"/>
                  <a:pt x="136" y="16"/>
                  <a:pt x="136" y="34"/>
                </a:cubicBezTo>
                <a:lnTo>
                  <a:pt x="136" y="101"/>
                </a:lnTo>
                <a:close/>
              </a:path>
            </a:pathLst>
          </a:custGeom>
          <a:solidFill>
            <a:schemeClr val="accent3"/>
          </a:solidFill>
          <a:ln>
            <a:noFill/>
          </a:ln>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3" name="Forme libre 11">
            <a:extLst>
              <a:ext uri="{FF2B5EF4-FFF2-40B4-BE49-F238E27FC236}">
                <a16:creationId xmlns:a16="http://schemas.microsoft.com/office/drawing/2014/main" id="{130CCBBB-A304-4DB6-9972-E3A59555CF0D}"/>
              </a:ext>
            </a:extLst>
          </xdr:cNvPr>
          <xdr:cNvSpPr>
            <a:spLocks/>
          </xdr:cNvSpPr>
        </xdr:nvSpPr>
        <xdr:spPr bwMode="auto">
          <a:xfrm>
            <a:off x="15707159" y="4434320"/>
            <a:ext cx="481013" cy="477838"/>
          </a:xfrm>
          <a:custGeom>
            <a:avLst/>
            <a:gdLst>
              <a:gd name="T0" fmla="*/ 136 w 136"/>
              <a:gd name="T1" fmla="*/ 101 h 135"/>
              <a:gd name="T2" fmla="*/ 102 w 136"/>
              <a:gd name="T3" fmla="*/ 135 h 135"/>
              <a:gd name="T4" fmla="*/ 34 w 136"/>
              <a:gd name="T5" fmla="*/ 135 h 135"/>
              <a:gd name="T6" fmla="*/ 0 w 136"/>
              <a:gd name="T7" fmla="*/ 101 h 135"/>
              <a:gd name="T8" fmla="*/ 0 w 136"/>
              <a:gd name="T9" fmla="*/ 34 h 135"/>
              <a:gd name="T10" fmla="*/ 34 w 136"/>
              <a:gd name="T11" fmla="*/ 0 h 135"/>
              <a:gd name="T12" fmla="*/ 102 w 136"/>
              <a:gd name="T13" fmla="*/ 0 h 135"/>
              <a:gd name="T14" fmla="*/ 136 w 136"/>
              <a:gd name="T15" fmla="*/ 34 h 135"/>
              <a:gd name="T16" fmla="*/ 136 w 136"/>
              <a:gd name="T17" fmla="*/ 101 h 1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36" h="135">
                <a:moveTo>
                  <a:pt x="136" y="101"/>
                </a:moveTo>
                <a:cubicBezTo>
                  <a:pt x="136" y="119"/>
                  <a:pt x="121" y="135"/>
                  <a:pt x="102" y="135"/>
                </a:cubicBezTo>
                <a:cubicBezTo>
                  <a:pt x="34" y="135"/>
                  <a:pt x="34" y="135"/>
                  <a:pt x="34" y="135"/>
                </a:cubicBezTo>
                <a:cubicBezTo>
                  <a:pt x="16" y="135"/>
                  <a:pt x="0" y="119"/>
                  <a:pt x="0" y="101"/>
                </a:cubicBezTo>
                <a:cubicBezTo>
                  <a:pt x="0" y="34"/>
                  <a:pt x="0" y="34"/>
                  <a:pt x="0" y="34"/>
                </a:cubicBezTo>
                <a:cubicBezTo>
                  <a:pt x="0" y="15"/>
                  <a:pt x="16" y="0"/>
                  <a:pt x="34" y="0"/>
                </a:cubicBezTo>
                <a:cubicBezTo>
                  <a:pt x="102" y="0"/>
                  <a:pt x="102" y="0"/>
                  <a:pt x="102" y="0"/>
                </a:cubicBezTo>
                <a:cubicBezTo>
                  <a:pt x="121" y="0"/>
                  <a:pt x="136" y="15"/>
                  <a:pt x="136" y="34"/>
                </a:cubicBezTo>
                <a:lnTo>
                  <a:pt x="136" y="101"/>
                </a:lnTo>
                <a:close/>
              </a:path>
            </a:pathLst>
          </a:custGeom>
          <a:solidFill>
            <a:schemeClr val="accent3"/>
          </a:solidFill>
          <a:ln>
            <a:noFill/>
          </a:ln>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4" name="Forme libre 12">
            <a:extLst>
              <a:ext uri="{FF2B5EF4-FFF2-40B4-BE49-F238E27FC236}">
                <a16:creationId xmlns:a16="http://schemas.microsoft.com/office/drawing/2014/main" id="{E6159D27-EA79-406D-8E23-55C6DFD51FB1}"/>
              </a:ext>
            </a:extLst>
          </xdr:cNvPr>
          <xdr:cNvSpPr>
            <a:spLocks/>
          </xdr:cNvSpPr>
        </xdr:nvSpPr>
        <xdr:spPr bwMode="auto">
          <a:xfrm>
            <a:off x="15707159" y="5282045"/>
            <a:ext cx="481013" cy="477838"/>
          </a:xfrm>
          <a:custGeom>
            <a:avLst/>
            <a:gdLst>
              <a:gd name="T0" fmla="*/ 136 w 136"/>
              <a:gd name="T1" fmla="*/ 101 h 135"/>
              <a:gd name="T2" fmla="*/ 102 w 136"/>
              <a:gd name="T3" fmla="*/ 135 h 135"/>
              <a:gd name="T4" fmla="*/ 34 w 136"/>
              <a:gd name="T5" fmla="*/ 135 h 135"/>
              <a:gd name="T6" fmla="*/ 0 w 136"/>
              <a:gd name="T7" fmla="*/ 101 h 135"/>
              <a:gd name="T8" fmla="*/ 0 w 136"/>
              <a:gd name="T9" fmla="*/ 34 h 135"/>
              <a:gd name="T10" fmla="*/ 34 w 136"/>
              <a:gd name="T11" fmla="*/ 0 h 135"/>
              <a:gd name="T12" fmla="*/ 102 w 136"/>
              <a:gd name="T13" fmla="*/ 0 h 135"/>
              <a:gd name="T14" fmla="*/ 136 w 136"/>
              <a:gd name="T15" fmla="*/ 34 h 135"/>
              <a:gd name="T16" fmla="*/ 136 w 136"/>
              <a:gd name="T17" fmla="*/ 101 h 1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36" h="135">
                <a:moveTo>
                  <a:pt x="136" y="101"/>
                </a:moveTo>
                <a:cubicBezTo>
                  <a:pt x="136" y="119"/>
                  <a:pt x="121" y="135"/>
                  <a:pt x="102" y="135"/>
                </a:cubicBezTo>
                <a:cubicBezTo>
                  <a:pt x="34" y="135"/>
                  <a:pt x="34" y="135"/>
                  <a:pt x="34" y="135"/>
                </a:cubicBezTo>
                <a:cubicBezTo>
                  <a:pt x="16" y="135"/>
                  <a:pt x="0" y="119"/>
                  <a:pt x="0" y="101"/>
                </a:cubicBezTo>
                <a:cubicBezTo>
                  <a:pt x="0" y="34"/>
                  <a:pt x="0" y="34"/>
                  <a:pt x="0" y="34"/>
                </a:cubicBezTo>
                <a:cubicBezTo>
                  <a:pt x="0" y="15"/>
                  <a:pt x="16" y="0"/>
                  <a:pt x="34" y="0"/>
                </a:cubicBezTo>
                <a:cubicBezTo>
                  <a:pt x="102" y="0"/>
                  <a:pt x="102" y="0"/>
                  <a:pt x="102" y="0"/>
                </a:cubicBezTo>
                <a:cubicBezTo>
                  <a:pt x="121" y="0"/>
                  <a:pt x="136" y="15"/>
                  <a:pt x="136" y="34"/>
                </a:cubicBezTo>
                <a:lnTo>
                  <a:pt x="136" y="101"/>
                </a:lnTo>
                <a:close/>
              </a:path>
            </a:pathLst>
          </a:custGeom>
          <a:solidFill>
            <a:schemeClr val="accent1"/>
          </a:solidFill>
          <a:ln>
            <a:noFill/>
          </a:ln>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5" name="Forme libre 13">
            <a:extLst>
              <a:ext uri="{FF2B5EF4-FFF2-40B4-BE49-F238E27FC236}">
                <a16:creationId xmlns:a16="http://schemas.microsoft.com/office/drawing/2014/main" id="{19C926B2-0885-4E35-92C8-EA286F6C2E68}"/>
              </a:ext>
            </a:extLst>
          </xdr:cNvPr>
          <xdr:cNvSpPr>
            <a:spLocks/>
          </xdr:cNvSpPr>
        </xdr:nvSpPr>
        <xdr:spPr bwMode="auto">
          <a:xfrm>
            <a:off x="15707159" y="6131358"/>
            <a:ext cx="481013" cy="476250"/>
          </a:xfrm>
          <a:custGeom>
            <a:avLst/>
            <a:gdLst>
              <a:gd name="T0" fmla="*/ 136 w 136"/>
              <a:gd name="T1" fmla="*/ 101 h 135"/>
              <a:gd name="T2" fmla="*/ 102 w 136"/>
              <a:gd name="T3" fmla="*/ 135 h 135"/>
              <a:gd name="T4" fmla="*/ 34 w 136"/>
              <a:gd name="T5" fmla="*/ 135 h 135"/>
              <a:gd name="T6" fmla="*/ 0 w 136"/>
              <a:gd name="T7" fmla="*/ 101 h 135"/>
              <a:gd name="T8" fmla="*/ 0 w 136"/>
              <a:gd name="T9" fmla="*/ 34 h 135"/>
              <a:gd name="T10" fmla="*/ 34 w 136"/>
              <a:gd name="T11" fmla="*/ 0 h 135"/>
              <a:gd name="T12" fmla="*/ 102 w 136"/>
              <a:gd name="T13" fmla="*/ 0 h 135"/>
              <a:gd name="T14" fmla="*/ 136 w 136"/>
              <a:gd name="T15" fmla="*/ 34 h 135"/>
              <a:gd name="T16" fmla="*/ 136 w 136"/>
              <a:gd name="T17" fmla="*/ 101 h 1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36" h="135">
                <a:moveTo>
                  <a:pt x="136" y="101"/>
                </a:moveTo>
                <a:cubicBezTo>
                  <a:pt x="136" y="119"/>
                  <a:pt x="121" y="135"/>
                  <a:pt x="102" y="135"/>
                </a:cubicBezTo>
                <a:cubicBezTo>
                  <a:pt x="34" y="135"/>
                  <a:pt x="34" y="135"/>
                  <a:pt x="34" y="135"/>
                </a:cubicBezTo>
                <a:cubicBezTo>
                  <a:pt x="16" y="135"/>
                  <a:pt x="0" y="119"/>
                  <a:pt x="0" y="101"/>
                </a:cubicBezTo>
                <a:cubicBezTo>
                  <a:pt x="0" y="34"/>
                  <a:pt x="0" y="34"/>
                  <a:pt x="0" y="34"/>
                </a:cubicBezTo>
                <a:cubicBezTo>
                  <a:pt x="0" y="15"/>
                  <a:pt x="16" y="0"/>
                  <a:pt x="34" y="0"/>
                </a:cubicBezTo>
                <a:cubicBezTo>
                  <a:pt x="102" y="0"/>
                  <a:pt x="102" y="0"/>
                  <a:pt x="102" y="0"/>
                </a:cubicBezTo>
                <a:cubicBezTo>
                  <a:pt x="121" y="0"/>
                  <a:pt x="136" y="15"/>
                  <a:pt x="136" y="34"/>
                </a:cubicBezTo>
                <a:lnTo>
                  <a:pt x="136" y="101"/>
                </a:lnTo>
                <a:close/>
              </a:path>
            </a:pathLst>
          </a:custGeom>
          <a:solidFill>
            <a:schemeClr val="accent1"/>
          </a:solidFill>
          <a:ln>
            <a:noFill/>
          </a:ln>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6" name="Forme libre 14">
            <a:extLst>
              <a:ext uri="{FF2B5EF4-FFF2-40B4-BE49-F238E27FC236}">
                <a16:creationId xmlns:a16="http://schemas.microsoft.com/office/drawing/2014/main" id="{2D475E96-24BB-46DB-B56C-2BFDC0D47BF3}"/>
              </a:ext>
            </a:extLst>
          </xdr:cNvPr>
          <xdr:cNvSpPr>
            <a:spLocks/>
          </xdr:cNvSpPr>
        </xdr:nvSpPr>
        <xdr:spPr bwMode="auto">
          <a:xfrm>
            <a:off x="16544122" y="6979083"/>
            <a:ext cx="2171164" cy="476250"/>
          </a:xfrm>
          <a:custGeom>
            <a:avLst/>
            <a:gdLst>
              <a:gd name="T0" fmla="*/ 615 w 615"/>
              <a:gd name="T1" fmla="*/ 101 h 135"/>
              <a:gd name="T2" fmla="*/ 581 w 615"/>
              <a:gd name="T3" fmla="*/ 135 h 135"/>
              <a:gd name="T4" fmla="*/ 34 w 615"/>
              <a:gd name="T5" fmla="*/ 135 h 135"/>
              <a:gd name="T6" fmla="*/ 0 w 615"/>
              <a:gd name="T7" fmla="*/ 101 h 135"/>
              <a:gd name="T8" fmla="*/ 0 w 615"/>
              <a:gd name="T9" fmla="*/ 34 h 135"/>
              <a:gd name="T10" fmla="*/ 34 w 615"/>
              <a:gd name="T11" fmla="*/ 0 h 135"/>
              <a:gd name="T12" fmla="*/ 581 w 615"/>
              <a:gd name="T13" fmla="*/ 0 h 135"/>
              <a:gd name="T14" fmla="*/ 615 w 615"/>
              <a:gd name="T15" fmla="*/ 34 h 135"/>
              <a:gd name="T16" fmla="*/ 615 w 615"/>
              <a:gd name="T17" fmla="*/ 101 h 1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615" h="135">
                <a:moveTo>
                  <a:pt x="615" y="101"/>
                </a:moveTo>
                <a:cubicBezTo>
                  <a:pt x="615" y="119"/>
                  <a:pt x="599" y="135"/>
                  <a:pt x="581" y="135"/>
                </a:cubicBezTo>
                <a:cubicBezTo>
                  <a:pt x="34" y="135"/>
                  <a:pt x="34" y="135"/>
                  <a:pt x="34" y="135"/>
                </a:cubicBezTo>
                <a:cubicBezTo>
                  <a:pt x="15" y="135"/>
                  <a:pt x="0" y="119"/>
                  <a:pt x="0" y="101"/>
                </a:cubicBezTo>
                <a:cubicBezTo>
                  <a:pt x="0" y="34"/>
                  <a:pt x="0" y="34"/>
                  <a:pt x="0" y="34"/>
                </a:cubicBezTo>
                <a:cubicBezTo>
                  <a:pt x="0" y="15"/>
                  <a:pt x="15" y="0"/>
                  <a:pt x="34" y="0"/>
                </a:cubicBezTo>
                <a:cubicBezTo>
                  <a:pt x="581" y="0"/>
                  <a:pt x="581" y="0"/>
                  <a:pt x="581" y="0"/>
                </a:cubicBezTo>
                <a:cubicBezTo>
                  <a:pt x="599" y="0"/>
                  <a:pt x="615" y="15"/>
                  <a:pt x="615" y="34"/>
                </a:cubicBezTo>
                <a:lnTo>
                  <a:pt x="615" y="101"/>
                </a:lnTo>
                <a:close/>
              </a:path>
            </a:pathLst>
          </a:custGeom>
          <a:solidFill>
            <a:schemeClr val="accent4"/>
          </a:solidFill>
          <a:ln>
            <a:noFill/>
          </a:ln>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7" name="Forme libre 15">
            <a:extLst>
              <a:ext uri="{FF2B5EF4-FFF2-40B4-BE49-F238E27FC236}">
                <a16:creationId xmlns:a16="http://schemas.microsoft.com/office/drawing/2014/main" id="{90495ECA-7AC8-402B-8A4E-C8C38F5418D6}"/>
              </a:ext>
            </a:extLst>
          </xdr:cNvPr>
          <xdr:cNvSpPr>
            <a:spLocks/>
          </xdr:cNvSpPr>
        </xdr:nvSpPr>
        <xdr:spPr bwMode="auto">
          <a:xfrm>
            <a:off x="15707159" y="6979083"/>
            <a:ext cx="481013" cy="476250"/>
          </a:xfrm>
          <a:custGeom>
            <a:avLst/>
            <a:gdLst>
              <a:gd name="T0" fmla="*/ 136 w 136"/>
              <a:gd name="T1" fmla="*/ 101 h 135"/>
              <a:gd name="T2" fmla="*/ 102 w 136"/>
              <a:gd name="T3" fmla="*/ 135 h 135"/>
              <a:gd name="T4" fmla="*/ 34 w 136"/>
              <a:gd name="T5" fmla="*/ 135 h 135"/>
              <a:gd name="T6" fmla="*/ 0 w 136"/>
              <a:gd name="T7" fmla="*/ 101 h 135"/>
              <a:gd name="T8" fmla="*/ 0 w 136"/>
              <a:gd name="T9" fmla="*/ 34 h 135"/>
              <a:gd name="T10" fmla="*/ 34 w 136"/>
              <a:gd name="T11" fmla="*/ 0 h 135"/>
              <a:gd name="T12" fmla="*/ 102 w 136"/>
              <a:gd name="T13" fmla="*/ 0 h 135"/>
              <a:gd name="T14" fmla="*/ 136 w 136"/>
              <a:gd name="T15" fmla="*/ 34 h 135"/>
              <a:gd name="T16" fmla="*/ 136 w 136"/>
              <a:gd name="T17" fmla="*/ 101 h 1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36" h="135">
                <a:moveTo>
                  <a:pt x="136" y="101"/>
                </a:moveTo>
                <a:cubicBezTo>
                  <a:pt x="136" y="119"/>
                  <a:pt x="121" y="135"/>
                  <a:pt x="102" y="135"/>
                </a:cubicBezTo>
                <a:cubicBezTo>
                  <a:pt x="34" y="135"/>
                  <a:pt x="34" y="135"/>
                  <a:pt x="34" y="135"/>
                </a:cubicBezTo>
                <a:cubicBezTo>
                  <a:pt x="16" y="135"/>
                  <a:pt x="0" y="119"/>
                  <a:pt x="0" y="101"/>
                </a:cubicBezTo>
                <a:cubicBezTo>
                  <a:pt x="0" y="34"/>
                  <a:pt x="0" y="34"/>
                  <a:pt x="0" y="34"/>
                </a:cubicBezTo>
                <a:cubicBezTo>
                  <a:pt x="0" y="15"/>
                  <a:pt x="16" y="0"/>
                  <a:pt x="34" y="0"/>
                </a:cubicBezTo>
                <a:cubicBezTo>
                  <a:pt x="102" y="0"/>
                  <a:pt x="102" y="0"/>
                  <a:pt x="102" y="0"/>
                </a:cubicBezTo>
                <a:cubicBezTo>
                  <a:pt x="121" y="0"/>
                  <a:pt x="136" y="15"/>
                  <a:pt x="136" y="34"/>
                </a:cubicBezTo>
                <a:lnTo>
                  <a:pt x="136" y="101"/>
                </a:lnTo>
                <a:close/>
              </a:path>
            </a:pathLst>
          </a:custGeom>
          <a:solidFill>
            <a:schemeClr val="accent4"/>
          </a:solidFill>
          <a:ln>
            <a:noFill/>
          </a:ln>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8" name="Forme libre 16">
            <a:extLst>
              <a:ext uri="{FF2B5EF4-FFF2-40B4-BE49-F238E27FC236}">
                <a16:creationId xmlns:a16="http://schemas.microsoft.com/office/drawing/2014/main" id="{4527489F-F7BF-4759-ADF2-D50220A40228}"/>
              </a:ext>
            </a:extLst>
          </xdr:cNvPr>
          <xdr:cNvSpPr>
            <a:spLocks/>
          </xdr:cNvSpPr>
        </xdr:nvSpPr>
        <xdr:spPr bwMode="auto">
          <a:xfrm>
            <a:off x="16004021" y="2424545"/>
            <a:ext cx="427388" cy="928688"/>
          </a:xfrm>
          <a:custGeom>
            <a:avLst/>
            <a:gdLst>
              <a:gd name="T0" fmla="*/ 121 w 121"/>
              <a:gd name="T1" fmla="*/ 215 h 263"/>
              <a:gd name="T2" fmla="*/ 73 w 121"/>
              <a:gd name="T3" fmla="*/ 263 h 263"/>
              <a:gd name="T4" fmla="*/ 48 w 121"/>
              <a:gd name="T5" fmla="*/ 263 h 263"/>
              <a:gd name="T6" fmla="*/ 0 w 121"/>
              <a:gd name="T7" fmla="*/ 215 h 263"/>
              <a:gd name="T8" fmla="*/ 0 w 121"/>
              <a:gd name="T9" fmla="*/ 48 h 263"/>
              <a:gd name="T10" fmla="*/ 48 w 121"/>
              <a:gd name="T11" fmla="*/ 0 h 263"/>
              <a:gd name="T12" fmla="*/ 73 w 121"/>
              <a:gd name="T13" fmla="*/ 0 h 263"/>
              <a:gd name="T14" fmla="*/ 121 w 121"/>
              <a:gd name="T15" fmla="*/ 48 h 263"/>
              <a:gd name="T16" fmla="*/ 121 w 121"/>
              <a:gd name="T17" fmla="*/ 215 h 2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21" h="263">
                <a:moveTo>
                  <a:pt x="121" y="215"/>
                </a:moveTo>
                <a:cubicBezTo>
                  <a:pt x="121" y="241"/>
                  <a:pt x="100" y="263"/>
                  <a:pt x="73" y="263"/>
                </a:cubicBezTo>
                <a:cubicBezTo>
                  <a:pt x="48" y="263"/>
                  <a:pt x="48" y="263"/>
                  <a:pt x="48" y="263"/>
                </a:cubicBezTo>
                <a:cubicBezTo>
                  <a:pt x="22" y="263"/>
                  <a:pt x="0" y="241"/>
                  <a:pt x="0" y="215"/>
                </a:cubicBezTo>
                <a:cubicBezTo>
                  <a:pt x="0" y="48"/>
                  <a:pt x="0" y="48"/>
                  <a:pt x="0" y="48"/>
                </a:cubicBezTo>
                <a:cubicBezTo>
                  <a:pt x="0" y="21"/>
                  <a:pt x="22" y="0"/>
                  <a:pt x="48" y="0"/>
                </a:cubicBezTo>
                <a:cubicBezTo>
                  <a:pt x="73" y="0"/>
                  <a:pt x="73" y="0"/>
                  <a:pt x="73" y="0"/>
                </a:cubicBezTo>
                <a:cubicBezTo>
                  <a:pt x="100" y="0"/>
                  <a:pt x="121" y="21"/>
                  <a:pt x="121" y="48"/>
                </a:cubicBezTo>
                <a:lnTo>
                  <a:pt x="121" y="215"/>
                </a:lnTo>
                <a:close/>
              </a:path>
            </a:pathLst>
          </a:custGeom>
          <a:solidFill>
            <a:schemeClr val="tx2"/>
          </a:solidFill>
          <a:ln>
            <a:noFill/>
          </a:ln>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9" name="Forme libre 17">
            <a:extLst>
              <a:ext uri="{FF2B5EF4-FFF2-40B4-BE49-F238E27FC236}">
                <a16:creationId xmlns:a16="http://schemas.microsoft.com/office/drawing/2014/main" id="{EC175763-B033-4A02-AA7D-D4918E88E2BB}"/>
              </a:ext>
            </a:extLst>
          </xdr:cNvPr>
          <xdr:cNvSpPr>
            <a:spLocks/>
          </xdr:cNvSpPr>
        </xdr:nvSpPr>
        <xdr:spPr bwMode="auto">
          <a:xfrm>
            <a:off x="17897022" y="2424545"/>
            <a:ext cx="428625" cy="928688"/>
          </a:xfrm>
          <a:custGeom>
            <a:avLst/>
            <a:gdLst>
              <a:gd name="T0" fmla="*/ 121 w 121"/>
              <a:gd name="T1" fmla="*/ 215 h 263"/>
              <a:gd name="T2" fmla="*/ 73 w 121"/>
              <a:gd name="T3" fmla="*/ 263 h 263"/>
              <a:gd name="T4" fmla="*/ 48 w 121"/>
              <a:gd name="T5" fmla="*/ 263 h 263"/>
              <a:gd name="T6" fmla="*/ 0 w 121"/>
              <a:gd name="T7" fmla="*/ 215 h 263"/>
              <a:gd name="T8" fmla="*/ 0 w 121"/>
              <a:gd name="T9" fmla="*/ 48 h 263"/>
              <a:gd name="T10" fmla="*/ 48 w 121"/>
              <a:gd name="T11" fmla="*/ 0 h 263"/>
              <a:gd name="T12" fmla="*/ 73 w 121"/>
              <a:gd name="T13" fmla="*/ 0 h 263"/>
              <a:gd name="T14" fmla="*/ 121 w 121"/>
              <a:gd name="T15" fmla="*/ 48 h 263"/>
              <a:gd name="T16" fmla="*/ 121 w 121"/>
              <a:gd name="T17" fmla="*/ 215 h 2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21" h="263">
                <a:moveTo>
                  <a:pt x="121" y="215"/>
                </a:moveTo>
                <a:cubicBezTo>
                  <a:pt x="121" y="241"/>
                  <a:pt x="100" y="263"/>
                  <a:pt x="73" y="263"/>
                </a:cubicBezTo>
                <a:cubicBezTo>
                  <a:pt x="48" y="263"/>
                  <a:pt x="48" y="263"/>
                  <a:pt x="48" y="263"/>
                </a:cubicBezTo>
                <a:cubicBezTo>
                  <a:pt x="21" y="263"/>
                  <a:pt x="0" y="241"/>
                  <a:pt x="0" y="215"/>
                </a:cubicBezTo>
                <a:cubicBezTo>
                  <a:pt x="0" y="48"/>
                  <a:pt x="0" y="48"/>
                  <a:pt x="0" y="48"/>
                </a:cubicBezTo>
                <a:cubicBezTo>
                  <a:pt x="0" y="21"/>
                  <a:pt x="21" y="0"/>
                  <a:pt x="48" y="0"/>
                </a:cubicBezTo>
                <a:cubicBezTo>
                  <a:pt x="73" y="0"/>
                  <a:pt x="73" y="0"/>
                  <a:pt x="73" y="0"/>
                </a:cubicBezTo>
                <a:cubicBezTo>
                  <a:pt x="100" y="0"/>
                  <a:pt x="121" y="21"/>
                  <a:pt x="121" y="48"/>
                </a:cubicBezTo>
                <a:lnTo>
                  <a:pt x="121" y="215"/>
                </a:lnTo>
                <a:close/>
              </a:path>
            </a:pathLst>
          </a:custGeom>
          <a:solidFill>
            <a:schemeClr val="tx2"/>
          </a:solidFill>
          <a:ln>
            <a:noFill/>
          </a:ln>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1</xdr:row>
      <xdr:rowOff>95250</xdr:rowOff>
    </xdr:from>
    <xdr:to>
      <xdr:col>3</xdr:col>
      <xdr:colOff>17626</xdr:colOff>
      <xdr:row>1</xdr:row>
      <xdr:rowOff>369570</xdr:rowOff>
    </xdr:to>
    <xdr:grpSp>
      <xdr:nvGrpSpPr>
        <xdr:cNvPr id="13" name="Listes du plan marketing" descr="Lien de navigation vers la feuille de calcul Données de liste">
          <a:hlinkClick xmlns:r="http://schemas.openxmlformats.org/officeDocument/2006/relationships" r:id="rId1" tooltip="Sélectionnez pour accéder à la feuille de calcul Données du plan marketing"/>
          <a:extLst>
            <a:ext uri="{FF2B5EF4-FFF2-40B4-BE49-F238E27FC236}">
              <a16:creationId xmlns:a16="http://schemas.microsoft.com/office/drawing/2014/main" id="{578A66B1-D710-4E39-9BDA-C98D91CEC5AD}"/>
            </a:ext>
          </a:extLst>
        </xdr:cNvPr>
        <xdr:cNvGrpSpPr/>
      </xdr:nvGrpSpPr>
      <xdr:grpSpPr>
        <a:xfrm>
          <a:off x="226220" y="690563"/>
          <a:ext cx="3780000" cy="274320"/>
          <a:chOff x="200026" y="847725"/>
          <a:chExt cx="2009774" cy="274320"/>
        </a:xfrm>
      </xdr:grpSpPr>
      <xdr:sp macro="" textlink="">
        <xdr:nvSpPr>
          <xdr:cNvPr id="14" name="Rectangle 13" descr="Lien de navigation vers la feuille de calcul Données de liste">
            <a:extLst>
              <a:ext uri="{FF2B5EF4-FFF2-40B4-BE49-F238E27FC236}">
                <a16:creationId xmlns:a16="http://schemas.microsoft.com/office/drawing/2014/main" id="{B3D9A444-A6E5-4757-A67E-E739AFD814D9}"/>
              </a:ext>
            </a:extLst>
          </xdr:cNvPr>
          <xdr:cNvSpPr/>
        </xdr:nvSpPr>
        <xdr:spPr>
          <a:xfrm>
            <a:off x="200026" y="847725"/>
            <a:ext cx="2009774" cy="27432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tIns="0" bIns="0" rtlCol="0" anchor="ctr"/>
          <a:lstStyle/>
          <a:p>
            <a:pPr marL="0" indent="0" algn="l" rtl="0"/>
            <a:r>
              <a:rPr lang="fr" sz="1200" b="0" spc="60">
                <a:solidFill>
                  <a:schemeClr val="tx1"/>
                </a:solidFill>
                <a:latin typeface="Arial" panose="020B0604020202020204" pitchFamily="34" charset="0"/>
                <a:ea typeface="+mn-ea"/>
                <a:cs typeface="+mn-cs"/>
              </a:rPr>
              <a:t>Accéder aux données du plan marketing</a:t>
            </a:r>
          </a:p>
        </xdr:txBody>
      </xdr:sp>
      <xdr:sp macro="" textlink="">
        <xdr:nvSpPr>
          <xdr:cNvPr id="15" name="Forme libre 5" descr="Flèche">
            <a:extLst>
              <a:ext uri="{FF2B5EF4-FFF2-40B4-BE49-F238E27FC236}">
                <a16:creationId xmlns:a16="http://schemas.microsoft.com/office/drawing/2014/main" id="{BAF3C0F7-7F03-4433-BEF9-FF5057200F39}"/>
              </a:ext>
            </a:extLst>
          </xdr:cNvPr>
          <xdr:cNvSpPr>
            <a:spLocks/>
          </xdr:cNvSpPr>
        </xdr:nvSpPr>
        <xdr:spPr bwMode="auto">
          <a:xfrm flipH="1">
            <a:off x="2076238" y="901552"/>
            <a:ext cx="92940" cy="161469"/>
          </a:xfrm>
          <a:custGeom>
            <a:avLst/>
            <a:gdLst>
              <a:gd name="T0" fmla="*/ 548 w 1867"/>
              <a:gd name="T1" fmla="*/ 0 h 2966"/>
              <a:gd name="T2" fmla="*/ 1867 w 1867"/>
              <a:gd name="T3" fmla="*/ 1484 h 2966"/>
              <a:gd name="T4" fmla="*/ 548 w 1867"/>
              <a:gd name="T5" fmla="*/ 2966 h 2966"/>
              <a:gd name="T6" fmla="*/ 0 w 1867"/>
              <a:gd name="T7" fmla="*/ 2479 h 2966"/>
              <a:gd name="T8" fmla="*/ 885 w 1867"/>
              <a:gd name="T9" fmla="*/ 1484 h 2966"/>
              <a:gd name="T10" fmla="*/ 0 w 1867"/>
              <a:gd name="T11" fmla="*/ 487 h 2966"/>
              <a:gd name="T12" fmla="*/ 548 w 1867"/>
              <a:gd name="T13" fmla="*/ 0 h 2966"/>
              <a:gd name="connsiteX0" fmla="*/ 2935 w 10000"/>
              <a:gd name="connsiteY0" fmla="*/ 0 h 10000"/>
              <a:gd name="connsiteX1" fmla="*/ 10000 w 10000"/>
              <a:gd name="connsiteY1" fmla="*/ 5003 h 10000"/>
              <a:gd name="connsiteX2" fmla="*/ 2935 w 10000"/>
              <a:gd name="connsiteY2" fmla="*/ 10000 h 10000"/>
              <a:gd name="connsiteX3" fmla="*/ 0 w 10000"/>
              <a:gd name="connsiteY3" fmla="*/ 8358 h 10000"/>
              <a:gd name="connsiteX4" fmla="*/ 0 w 10000"/>
              <a:gd name="connsiteY4" fmla="*/ 1642 h 10000"/>
              <a:gd name="connsiteX5" fmla="*/ 2935 w 10000"/>
              <a:gd name="connsiteY5" fmla="*/ 0 h 10000"/>
              <a:gd name="connsiteX0" fmla="*/ 2935 w 10000"/>
              <a:gd name="connsiteY0" fmla="*/ 0 h 10000"/>
              <a:gd name="connsiteX1" fmla="*/ 10000 w 10000"/>
              <a:gd name="connsiteY1" fmla="*/ 5003 h 10000"/>
              <a:gd name="connsiteX2" fmla="*/ 2935 w 10000"/>
              <a:gd name="connsiteY2" fmla="*/ 10000 h 10000"/>
              <a:gd name="connsiteX3" fmla="*/ 0 w 10000"/>
              <a:gd name="connsiteY3" fmla="*/ 8358 h 10000"/>
              <a:gd name="connsiteX4" fmla="*/ 2935 w 10000"/>
              <a:gd name="connsiteY4" fmla="*/ 0 h 10000"/>
              <a:gd name="connsiteX0" fmla="*/ 0 w 7065"/>
              <a:gd name="connsiteY0" fmla="*/ 0 h 10000"/>
              <a:gd name="connsiteX1" fmla="*/ 7065 w 7065"/>
              <a:gd name="connsiteY1" fmla="*/ 5003 h 10000"/>
              <a:gd name="connsiteX2" fmla="*/ 0 w 7065"/>
              <a:gd name="connsiteY2" fmla="*/ 10000 h 10000"/>
              <a:gd name="connsiteX3" fmla="*/ 0 w 7065"/>
              <a:gd name="connsiteY3" fmla="*/ 0 h 10000"/>
            </a:gdLst>
            <a:ahLst/>
            <a:cxnLst>
              <a:cxn ang="0">
                <a:pos x="connsiteX0" y="connsiteY0"/>
              </a:cxn>
              <a:cxn ang="0">
                <a:pos x="connsiteX1" y="connsiteY1"/>
              </a:cxn>
              <a:cxn ang="0">
                <a:pos x="connsiteX2" y="connsiteY2"/>
              </a:cxn>
              <a:cxn ang="0">
                <a:pos x="connsiteX3" y="connsiteY3"/>
              </a:cxn>
            </a:cxnLst>
            <a:rect l="l" t="t" r="r" b="b"/>
            <a:pathLst>
              <a:path w="7065" h="10000">
                <a:moveTo>
                  <a:pt x="0" y="0"/>
                </a:moveTo>
                <a:lnTo>
                  <a:pt x="7065" y="5003"/>
                </a:lnTo>
                <a:lnTo>
                  <a:pt x="0" y="10000"/>
                </a:lnTo>
                <a:lnTo>
                  <a:pt x="0" y="0"/>
                </a:lnTo>
                <a:close/>
              </a:path>
            </a:pathLst>
          </a:custGeom>
          <a:solidFill>
            <a:schemeClr val="bg1">
              <a:lumMod val="50000"/>
            </a:schemeClr>
          </a:solidFill>
          <a:ln w="0">
            <a:noFill/>
            <a:prstDash val="solid"/>
            <a:round/>
            <a:headEnd/>
            <a:tailEnd/>
          </a:ln>
        </xdr:spPr>
      </xdr:sp>
    </xdr:grpSp>
    <xdr:clientData fPrintsWithSheet="0"/>
  </xdr:twoCellAnchor>
  <xdr:twoCellAnchor>
    <xdr:from>
      <xdr:col>1</xdr:col>
      <xdr:colOff>163111</xdr:colOff>
      <xdr:row>0</xdr:row>
      <xdr:rowOff>72811</xdr:rowOff>
    </xdr:from>
    <xdr:to>
      <xdr:col>1</xdr:col>
      <xdr:colOff>678527</xdr:colOff>
      <xdr:row>0</xdr:row>
      <xdr:rowOff>511629</xdr:rowOff>
    </xdr:to>
    <xdr:grpSp>
      <xdr:nvGrpSpPr>
        <xdr:cNvPr id="5" name="Groupe 4" descr="icône représentant deux personnes" title="Icône de liste de prix">
          <a:extLst>
            <a:ext uri="{FF2B5EF4-FFF2-40B4-BE49-F238E27FC236}">
              <a16:creationId xmlns:a16="http://schemas.microsoft.com/office/drawing/2014/main" id="{D8706F24-875D-4E74-B088-6E0782CFF7B8}"/>
            </a:ext>
          </a:extLst>
        </xdr:cNvPr>
        <xdr:cNvGrpSpPr>
          <a:grpSpLocks noChangeAspect="1"/>
        </xdr:cNvGrpSpPr>
      </xdr:nvGrpSpPr>
      <xdr:grpSpPr bwMode="auto">
        <a:xfrm>
          <a:off x="389330" y="72811"/>
          <a:ext cx="515416" cy="438818"/>
          <a:chOff x="3682" y="1129"/>
          <a:chExt cx="1340" cy="1158"/>
        </a:xfrm>
      </xdr:grpSpPr>
      <xdr:sp macro="" textlink="">
        <xdr:nvSpPr>
          <xdr:cNvPr id="7" name="Forme automatique 19">
            <a:extLst>
              <a:ext uri="{FF2B5EF4-FFF2-40B4-BE49-F238E27FC236}">
                <a16:creationId xmlns:a16="http://schemas.microsoft.com/office/drawing/2014/main" id="{46F69921-16B3-4384-B287-DD5EA3C2964B}"/>
              </a:ext>
            </a:extLst>
          </xdr:cNvPr>
          <xdr:cNvSpPr>
            <a:spLocks noChangeAspect="1" noChangeArrowheads="1" noTextEdit="1"/>
          </xdr:cNvSpPr>
        </xdr:nvSpPr>
        <xdr:spPr bwMode="auto">
          <a:xfrm>
            <a:off x="3693" y="1139"/>
            <a:ext cx="1329" cy="1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9" name="Forme libre 21">
            <a:extLst>
              <a:ext uri="{FF2B5EF4-FFF2-40B4-BE49-F238E27FC236}">
                <a16:creationId xmlns:a16="http://schemas.microsoft.com/office/drawing/2014/main" id="{8BDF72DC-5D89-41A4-B478-6EECBD7F5246}"/>
              </a:ext>
            </a:extLst>
          </xdr:cNvPr>
          <xdr:cNvSpPr>
            <a:spLocks/>
          </xdr:cNvSpPr>
        </xdr:nvSpPr>
        <xdr:spPr bwMode="auto">
          <a:xfrm>
            <a:off x="3682" y="1791"/>
            <a:ext cx="1092" cy="496"/>
          </a:xfrm>
          <a:custGeom>
            <a:avLst/>
            <a:gdLst>
              <a:gd name="T0" fmla="*/ 83 w 106"/>
              <a:gd name="T1" fmla="*/ 0 h 48"/>
              <a:gd name="T2" fmla="*/ 70 w 106"/>
              <a:gd name="T3" fmla="*/ 0 h 48"/>
              <a:gd name="T4" fmla="*/ 53 w 106"/>
              <a:gd name="T5" fmla="*/ 17 h 48"/>
              <a:gd name="T6" fmla="*/ 36 w 106"/>
              <a:gd name="T7" fmla="*/ 0 h 48"/>
              <a:gd name="T8" fmla="*/ 23 w 106"/>
              <a:gd name="T9" fmla="*/ 0 h 48"/>
              <a:gd name="T10" fmla="*/ 0 w 106"/>
              <a:gd name="T11" fmla="*/ 23 h 48"/>
              <a:gd name="T12" fmla="*/ 0 w 106"/>
              <a:gd name="T13" fmla="*/ 48 h 48"/>
              <a:gd name="T14" fmla="*/ 106 w 106"/>
              <a:gd name="T15" fmla="*/ 48 h 48"/>
              <a:gd name="T16" fmla="*/ 106 w 106"/>
              <a:gd name="T17" fmla="*/ 23 h 48"/>
              <a:gd name="T18" fmla="*/ 83 w 106"/>
              <a:gd name="T19" fmla="*/ 0 h 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106" h="48">
                <a:moveTo>
                  <a:pt x="83" y="0"/>
                </a:moveTo>
                <a:cubicBezTo>
                  <a:pt x="70" y="0"/>
                  <a:pt x="70" y="0"/>
                  <a:pt x="70" y="0"/>
                </a:cubicBezTo>
                <a:cubicBezTo>
                  <a:pt x="53" y="17"/>
                  <a:pt x="53" y="17"/>
                  <a:pt x="53" y="17"/>
                </a:cubicBezTo>
                <a:cubicBezTo>
                  <a:pt x="36" y="0"/>
                  <a:pt x="36" y="0"/>
                  <a:pt x="36" y="0"/>
                </a:cubicBezTo>
                <a:cubicBezTo>
                  <a:pt x="23" y="0"/>
                  <a:pt x="23" y="0"/>
                  <a:pt x="23" y="0"/>
                </a:cubicBezTo>
                <a:cubicBezTo>
                  <a:pt x="10" y="0"/>
                  <a:pt x="0" y="10"/>
                  <a:pt x="0" y="23"/>
                </a:cubicBezTo>
                <a:cubicBezTo>
                  <a:pt x="0" y="48"/>
                  <a:pt x="0" y="48"/>
                  <a:pt x="0" y="48"/>
                </a:cubicBezTo>
                <a:cubicBezTo>
                  <a:pt x="106" y="48"/>
                  <a:pt x="106" y="48"/>
                  <a:pt x="106" y="48"/>
                </a:cubicBezTo>
                <a:cubicBezTo>
                  <a:pt x="106" y="23"/>
                  <a:pt x="106" y="23"/>
                  <a:pt x="106" y="23"/>
                </a:cubicBezTo>
                <a:cubicBezTo>
                  <a:pt x="106" y="10"/>
                  <a:pt x="95" y="0"/>
                  <a:pt x="83" y="0"/>
                </a:cubicBezTo>
                <a:close/>
              </a:path>
            </a:pathLst>
          </a:custGeom>
          <a:solidFill>
            <a:schemeClr val="accent2"/>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0" name="Ovale 9">
            <a:extLst>
              <a:ext uri="{FF2B5EF4-FFF2-40B4-BE49-F238E27FC236}">
                <a16:creationId xmlns:a16="http://schemas.microsoft.com/office/drawing/2014/main" id="{A4974F9E-B4EB-4F83-BF8B-1F3DCEAAC0F4}"/>
              </a:ext>
            </a:extLst>
          </xdr:cNvPr>
          <xdr:cNvSpPr>
            <a:spLocks noChangeArrowheads="1"/>
          </xdr:cNvSpPr>
        </xdr:nvSpPr>
        <xdr:spPr bwMode="auto">
          <a:xfrm>
            <a:off x="3961" y="1232"/>
            <a:ext cx="525" cy="528"/>
          </a:xfrm>
          <a:prstGeom prst="ellipse">
            <a:avLst/>
          </a:prstGeom>
          <a:solidFill>
            <a:schemeClr val="accent2">
              <a:lumMod val="50000"/>
            </a:schemeClr>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1" name="Forme libre 23">
            <a:extLst>
              <a:ext uri="{FF2B5EF4-FFF2-40B4-BE49-F238E27FC236}">
                <a16:creationId xmlns:a16="http://schemas.microsoft.com/office/drawing/2014/main" id="{BBBB5BDA-718D-4A63-BF48-4FB19CCED205}"/>
              </a:ext>
            </a:extLst>
          </xdr:cNvPr>
          <xdr:cNvSpPr>
            <a:spLocks/>
          </xdr:cNvSpPr>
        </xdr:nvSpPr>
        <xdr:spPr bwMode="auto">
          <a:xfrm>
            <a:off x="4568" y="1636"/>
            <a:ext cx="443" cy="444"/>
          </a:xfrm>
          <a:custGeom>
            <a:avLst/>
            <a:gdLst>
              <a:gd name="T0" fmla="*/ 23 w 43"/>
              <a:gd name="T1" fmla="*/ 0 h 43"/>
              <a:gd name="T2" fmla="*/ 11 w 43"/>
              <a:gd name="T3" fmla="*/ 0 h 43"/>
              <a:gd name="T4" fmla="*/ 0 w 43"/>
              <a:gd name="T5" fmla="*/ 11 h 43"/>
              <a:gd name="T6" fmla="*/ 5 w 43"/>
              <a:gd name="T7" fmla="*/ 11 h 43"/>
              <a:gd name="T8" fmla="*/ 28 w 43"/>
              <a:gd name="T9" fmla="*/ 33 h 43"/>
              <a:gd name="T10" fmla="*/ 28 w 43"/>
              <a:gd name="T11" fmla="*/ 43 h 43"/>
              <a:gd name="T12" fmla="*/ 43 w 43"/>
              <a:gd name="T13" fmla="*/ 43 h 43"/>
              <a:gd name="T14" fmla="*/ 43 w 43"/>
              <a:gd name="T15" fmla="*/ 21 h 43"/>
              <a:gd name="T16" fmla="*/ 23 w 43"/>
              <a:gd name="T1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3" h="43">
                <a:moveTo>
                  <a:pt x="23" y="0"/>
                </a:moveTo>
                <a:cubicBezTo>
                  <a:pt x="11" y="0"/>
                  <a:pt x="11" y="0"/>
                  <a:pt x="11" y="0"/>
                </a:cubicBezTo>
                <a:cubicBezTo>
                  <a:pt x="0" y="11"/>
                  <a:pt x="0" y="11"/>
                  <a:pt x="0" y="11"/>
                </a:cubicBezTo>
                <a:cubicBezTo>
                  <a:pt x="5" y="11"/>
                  <a:pt x="5" y="11"/>
                  <a:pt x="5" y="11"/>
                </a:cubicBezTo>
                <a:cubicBezTo>
                  <a:pt x="18" y="11"/>
                  <a:pt x="28" y="21"/>
                  <a:pt x="28" y="33"/>
                </a:cubicBezTo>
                <a:cubicBezTo>
                  <a:pt x="28" y="43"/>
                  <a:pt x="28" y="43"/>
                  <a:pt x="28" y="43"/>
                </a:cubicBezTo>
                <a:cubicBezTo>
                  <a:pt x="43" y="43"/>
                  <a:pt x="43" y="43"/>
                  <a:pt x="43" y="43"/>
                </a:cubicBezTo>
                <a:cubicBezTo>
                  <a:pt x="43" y="21"/>
                  <a:pt x="43" y="21"/>
                  <a:pt x="43" y="21"/>
                </a:cubicBezTo>
                <a:cubicBezTo>
                  <a:pt x="43" y="9"/>
                  <a:pt x="34" y="0"/>
                  <a:pt x="23" y="0"/>
                </a:cubicBezTo>
                <a:close/>
              </a:path>
            </a:pathLst>
          </a:custGeom>
          <a:solidFill>
            <a:schemeClr val="accent3">
              <a:lumMod val="75000"/>
            </a:schemeClr>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2" name="Forme libre 24">
            <a:extLst>
              <a:ext uri="{FF2B5EF4-FFF2-40B4-BE49-F238E27FC236}">
                <a16:creationId xmlns:a16="http://schemas.microsoft.com/office/drawing/2014/main" id="{763A17B4-2186-427E-8885-5766C3642795}"/>
              </a:ext>
            </a:extLst>
          </xdr:cNvPr>
          <xdr:cNvSpPr>
            <a:spLocks/>
          </xdr:cNvSpPr>
        </xdr:nvSpPr>
        <xdr:spPr bwMode="auto">
          <a:xfrm>
            <a:off x="4352" y="1129"/>
            <a:ext cx="402" cy="476"/>
          </a:xfrm>
          <a:custGeom>
            <a:avLst/>
            <a:gdLst>
              <a:gd name="T0" fmla="*/ 16 w 39"/>
              <a:gd name="T1" fmla="*/ 0 h 46"/>
              <a:gd name="T2" fmla="*/ 0 w 39"/>
              <a:gd name="T3" fmla="*/ 6 h 46"/>
              <a:gd name="T4" fmla="*/ 22 w 39"/>
              <a:gd name="T5" fmla="*/ 31 h 46"/>
              <a:gd name="T6" fmla="*/ 17 w 39"/>
              <a:gd name="T7" fmla="*/ 46 h 46"/>
              <a:gd name="T8" fmla="*/ 39 w 39"/>
              <a:gd name="T9" fmla="*/ 23 h 46"/>
              <a:gd name="T10" fmla="*/ 16 w 39"/>
              <a:gd name="T11" fmla="*/ 0 h 46"/>
            </a:gdLst>
            <a:ahLst/>
            <a:cxnLst>
              <a:cxn ang="0">
                <a:pos x="T0" y="T1"/>
              </a:cxn>
              <a:cxn ang="0">
                <a:pos x="T2" y="T3"/>
              </a:cxn>
              <a:cxn ang="0">
                <a:pos x="T4" y="T5"/>
              </a:cxn>
              <a:cxn ang="0">
                <a:pos x="T6" y="T7"/>
              </a:cxn>
              <a:cxn ang="0">
                <a:pos x="T8" y="T9"/>
              </a:cxn>
              <a:cxn ang="0">
                <a:pos x="T10" y="T11"/>
              </a:cxn>
            </a:cxnLst>
            <a:rect l="0" t="0" r="r" b="b"/>
            <a:pathLst>
              <a:path w="39" h="46">
                <a:moveTo>
                  <a:pt x="16" y="0"/>
                </a:moveTo>
                <a:cubicBezTo>
                  <a:pt x="10" y="0"/>
                  <a:pt x="4" y="2"/>
                  <a:pt x="0" y="6"/>
                </a:cubicBezTo>
                <a:cubicBezTo>
                  <a:pt x="12" y="8"/>
                  <a:pt x="22" y="19"/>
                  <a:pt x="22" y="31"/>
                </a:cubicBezTo>
                <a:cubicBezTo>
                  <a:pt x="22" y="37"/>
                  <a:pt x="20" y="42"/>
                  <a:pt x="17" y="46"/>
                </a:cubicBezTo>
                <a:cubicBezTo>
                  <a:pt x="29" y="46"/>
                  <a:pt x="39" y="36"/>
                  <a:pt x="39" y="23"/>
                </a:cubicBezTo>
                <a:cubicBezTo>
                  <a:pt x="39" y="10"/>
                  <a:pt x="29" y="0"/>
                  <a:pt x="16" y="0"/>
                </a:cubicBezTo>
                <a:close/>
              </a:path>
            </a:pathLst>
          </a:custGeom>
          <a:solidFill>
            <a:schemeClr val="accent3">
              <a:lumMod val="50000"/>
            </a:schemeClr>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onnées" displayName="Données" ref="B6:K18" headerRowDxfId="14">
  <autoFilter ref="B6:K18" xr:uid="{00000000-0009-0000-0100-000001000000}"/>
  <tableColumns count="10">
    <tableColumn id="1" xr3:uid="{00000000-0010-0000-0000-000001000000}" name="Tâche" totalsRowLabel="Total" dataDxfId="13"/>
    <tableColumn id="10" xr3:uid="{00000000-0010-0000-0000-00000A000000}" name="Statut" totalsRowFunction="count" dataDxfId="12"/>
    <tableColumn id="2" xr3:uid="{00000000-0010-0000-0000-000002000000}" name="Propriétaire" dataDxfId="11"/>
    <tableColumn id="3" xr3:uid="{00000000-0010-0000-0000-000003000000}" name="Attribué à" dataDxfId="10"/>
    <tableColumn id="4" xr3:uid="{00000000-0010-0000-0000-000004000000}" name="Date de début_x000a_prévue" dataDxfId="9" dataCellStyle="Date"/>
    <tableColumn id="5" xr3:uid="{00000000-0010-0000-0000-000005000000}" name="Date de fin prévue" dataDxfId="8" dataCellStyle="Date"/>
    <tableColumn id="6" xr3:uid="{00000000-0010-0000-0000-000006000000}" name="Date de début_x000a_réelle" dataDxfId="7" dataCellStyle="Date"/>
    <tableColumn id="7" xr3:uid="{00000000-0010-0000-0000-000007000000}" name="Date de fin_x000a_réelle" dataDxfId="6" dataCellStyle="Date"/>
    <tableColumn id="8" xr3:uid="{00000000-0010-0000-0000-000008000000}" name="Coût estimé" dataDxfId="5"/>
    <tableColumn id="9" xr3:uid="{00000000-0010-0000-0000-000009000000}" name="Coût réel" totalsRowFunction="sum" dataDxfId="4"/>
  </tableColumns>
  <tableStyleInfo name="Plan marketing" showFirstColumn="0" showLastColumn="0" showRowStripes="0" showColumnStripes="0"/>
  <extLst>
    <ext xmlns:x14="http://schemas.microsoft.com/office/spreadsheetml/2009/9/main" uri="{504A1905-F514-4f6f-8877-14C23A59335A}">
      <x14:table altTextSummary="Entrez dans ce tableau les tâches, l’état, le propriétaire et le nom de la personne affectée à la tâche, les dates de début et de fin prévues, les dates de début et de fin réelles, et les coûts estimé et réel"/>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Personnes" displayName="Personnes" ref="B4:C12" totalsRowShown="0" headerRowDxfId="3" dataDxfId="2">
  <autoFilter ref="B4:C12" xr:uid="{00000000-0009-0000-0100-000003000000}"/>
  <tableColumns count="2">
    <tableColumn id="1" xr3:uid="{00000000-0010-0000-0100-000001000000}" name="Nom" dataDxfId="1"/>
    <tableColumn id="2" xr3:uid="{00000000-0010-0000-0100-000002000000}" name="Titre" dataDxfId="0"/>
  </tableColumns>
  <tableStyleInfo name="Plan de liste" showFirstColumn="0" showLastColumn="0" showRowStripes="1" showColumnStripes="0"/>
  <extLst>
    <ext xmlns:x14="http://schemas.microsoft.com/office/spreadsheetml/2009/9/main" uri="{504A1905-F514-4f6f-8877-14C23A59335A}">
      <x14:table altTextSummary="Entrez le nom et titre dans le tableau des personnes dans cette feuille de calcul. Les noms sont utilisés dans le tableau de données dans une feuille de calcul données Plan Marketing"/>
    </ext>
  </extLst>
</table>
</file>

<file path=xl/theme/theme1.xml><?xml version="1.0" encoding="utf-8"?>
<a:theme xmlns:a="http://schemas.openxmlformats.org/drawingml/2006/main" name="Office Theme">
  <a:themeElements>
    <a:clrScheme name="Custom 17">
      <a:dk1>
        <a:srgbClr val="000000"/>
      </a:dk1>
      <a:lt1>
        <a:srgbClr val="FFFFFF"/>
      </a:lt1>
      <a:dk2>
        <a:srgbClr val="636466"/>
      </a:dk2>
      <a:lt2>
        <a:srgbClr val="F2F2F2"/>
      </a:lt2>
      <a:accent1>
        <a:srgbClr val="FFC000"/>
      </a:accent1>
      <a:accent2>
        <a:srgbClr val="0070C0"/>
      </a:accent2>
      <a:accent3>
        <a:srgbClr val="00B050"/>
      </a:accent3>
      <a:accent4>
        <a:srgbClr val="C00000"/>
      </a:accent4>
      <a:accent5>
        <a:srgbClr val="7030A0"/>
      </a:accent5>
      <a:accent6>
        <a:srgbClr val="FF0000"/>
      </a:accent6>
      <a:hlink>
        <a:srgbClr val="3778A9"/>
      </a:hlink>
      <a:folHlink>
        <a:srgbClr val="6B3489"/>
      </a:folHlink>
    </a:clrScheme>
    <a:fontScheme name="Arial">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lumMod val="85000"/>
          </a:schemeClr>
        </a:solidFill>
        <a:ln>
          <a:noFill/>
        </a:ln>
      </a:spPr>
      <a:bodyPr vertOverflow="clip" horzOverflow="clip" rtlCol="0" anchor="t"/>
      <a:lstStyle>
        <a:defPPr algn="l">
          <a:defRPr sz="90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39997558519241921"/>
    <pageSetUpPr autoPageBreaks="0" fitToPage="1"/>
  </sheetPr>
  <dimension ref="B1:K18"/>
  <sheetViews>
    <sheetView showGridLines="0" tabSelected="1" zoomScale="80" zoomScaleNormal="80" workbookViewId="0"/>
  </sheetViews>
  <sheetFormatPr defaultColWidth="8.75" defaultRowHeight="30" customHeight="1" x14ac:dyDescent="0.2"/>
  <cols>
    <col min="1" max="1" width="3" customWidth="1"/>
    <col min="2" max="2" width="50.75" style="1" customWidth="1"/>
    <col min="3" max="11" width="18" style="1" customWidth="1"/>
    <col min="12" max="12" width="2.5" customWidth="1"/>
  </cols>
  <sheetData>
    <row r="1" spans="2:11" ht="47.25" customHeight="1" x14ac:dyDescent="0.2">
      <c r="B1" s="20" t="s">
        <v>0</v>
      </c>
      <c r="C1" s="19"/>
      <c r="D1" s="30"/>
      <c r="E1" s="30"/>
      <c r="F1" s="30"/>
      <c r="G1" s="30"/>
      <c r="H1" s="30"/>
      <c r="I1" s="30"/>
      <c r="J1" s="30"/>
      <c r="K1" s="30"/>
    </row>
    <row r="2" spans="2:11" ht="24" customHeight="1" x14ac:dyDescent="0.2">
      <c r="B2" s="31" t="s">
        <v>1</v>
      </c>
      <c r="C2" s="3"/>
      <c r="D2" s="32" t="s">
        <v>24</v>
      </c>
      <c r="E2" s="33"/>
      <c r="F2" s="33"/>
      <c r="G2" s="33"/>
      <c r="H2" s="33"/>
      <c r="I2" s="33"/>
      <c r="J2" s="33"/>
      <c r="K2" s="34"/>
    </row>
    <row r="3" spans="2:11" ht="20.100000000000001" customHeight="1" x14ac:dyDescent="0.2">
      <c r="B3" s="31"/>
      <c r="C3" s="4"/>
      <c r="D3" s="5" t="s">
        <v>16</v>
      </c>
      <c r="E3" s="6" t="s">
        <v>17</v>
      </c>
      <c r="F3" s="7" t="s">
        <v>18</v>
      </c>
      <c r="G3" s="8" t="s">
        <v>19</v>
      </c>
      <c r="H3" s="17" t="s">
        <v>20</v>
      </c>
      <c r="I3" s="15" t="s">
        <v>21</v>
      </c>
      <c r="J3" s="22" t="s">
        <v>22</v>
      </c>
      <c r="K3" s="9" t="s">
        <v>23</v>
      </c>
    </row>
    <row r="4" spans="2:11" ht="20.100000000000001" customHeight="1" x14ac:dyDescent="0.2">
      <c r="B4" s="31"/>
      <c r="C4" s="4"/>
      <c r="D4" s="10" t="s">
        <v>25</v>
      </c>
      <c r="E4" s="11" t="s">
        <v>25</v>
      </c>
      <c r="F4" s="12" t="s">
        <v>25</v>
      </c>
      <c r="G4" s="13" t="s">
        <v>25</v>
      </c>
      <c r="H4" s="18" t="s">
        <v>25</v>
      </c>
      <c r="I4" s="16" t="s">
        <v>25</v>
      </c>
      <c r="J4" s="23" t="s">
        <v>25</v>
      </c>
      <c r="K4" s="14" t="s">
        <v>25</v>
      </c>
    </row>
    <row r="5" spans="2:11" ht="20.100000000000001" customHeight="1" x14ac:dyDescent="0.2">
      <c r="B5"/>
      <c r="C5"/>
      <c r="D5"/>
      <c r="E5"/>
      <c r="F5"/>
      <c r="G5"/>
      <c r="H5"/>
      <c r="I5"/>
      <c r="J5"/>
      <c r="K5"/>
    </row>
    <row r="6" spans="2:11" ht="45" customHeight="1" x14ac:dyDescent="0.2">
      <c r="B6" s="26" t="s">
        <v>2</v>
      </c>
      <c r="C6" s="26" t="s">
        <v>15</v>
      </c>
      <c r="D6" s="26" t="s">
        <v>26</v>
      </c>
      <c r="E6" s="26" t="s">
        <v>31</v>
      </c>
      <c r="F6" s="26" t="s">
        <v>45</v>
      </c>
      <c r="G6" s="26" t="s">
        <v>46</v>
      </c>
      <c r="H6" s="26" t="s">
        <v>48</v>
      </c>
      <c r="I6" s="26" t="s">
        <v>47</v>
      </c>
      <c r="J6" s="26" t="s">
        <v>35</v>
      </c>
      <c r="K6" s="26" t="s">
        <v>49</v>
      </c>
    </row>
    <row r="7" spans="2:11" ht="36" customHeight="1" x14ac:dyDescent="0.2">
      <c r="B7" s="24" t="s">
        <v>3</v>
      </c>
      <c r="C7" s="24" t="s">
        <v>16</v>
      </c>
      <c r="D7" s="25" t="s">
        <v>27</v>
      </c>
      <c r="E7" s="25" t="s">
        <v>27</v>
      </c>
      <c r="F7" s="28">
        <f ca="1">DATE(YEAR(TODAY()),7,1)</f>
        <v>43647</v>
      </c>
      <c r="G7" s="28">
        <f ca="1">DATE(YEAR(TODAY()),8,1)</f>
        <v>43678</v>
      </c>
      <c r="H7" s="28">
        <f ca="1">DATE(YEAR(TODAY()),6,28)</f>
        <v>43644</v>
      </c>
      <c r="I7" s="28"/>
      <c r="J7" s="29">
        <v>1500</v>
      </c>
      <c r="K7" s="29">
        <v>1250</v>
      </c>
    </row>
    <row r="8" spans="2:11" ht="36" customHeight="1" x14ac:dyDescent="0.2">
      <c r="B8" s="24" t="s">
        <v>4</v>
      </c>
      <c r="C8" s="24" t="s">
        <v>17</v>
      </c>
      <c r="D8" s="25" t="s">
        <v>28</v>
      </c>
      <c r="E8" s="25" t="s">
        <v>27</v>
      </c>
      <c r="F8" s="28">
        <f ca="1">DATE(YEAR(TODAY()),7,15)</f>
        <v>43661</v>
      </c>
      <c r="G8" s="28">
        <f ca="1">DATE(YEAR(TODAY()),8,15)</f>
        <v>43692</v>
      </c>
      <c r="H8" s="28">
        <f ca="1">DATE(YEAR(TODAY()),7,13)</f>
        <v>43659</v>
      </c>
      <c r="I8" s="28"/>
      <c r="J8" s="29">
        <v>2000</v>
      </c>
      <c r="K8" s="29">
        <v>1840</v>
      </c>
    </row>
    <row r="9" spans="2:11" ht="36" customHeight="1" x14ac:dyDescent="0.2">
      <c r="B9" s="24" t="s">
        <v>5</v>
      </c>
      <c r="C9" s="24" t="s">
        <v>18</v>
      </c>
      <c r="D9" s="25" t="s">
        <v>28</v>
      </c>
      <c r="E9" s="25" t="s">
        <v>27</v>
      </c>
      <c r="F9" s="28">
        <f ca="1">DATE(YEAR(TODAY()),8,1)</f>
        <v>43678</v>
      </c>
      <c r="G9" s="28">
        <f ca="1">DATE(YEAR(TODAY()),8,20)</f>
        <v>43697</v>
      </c>
      <c r="H9" s="28"/>
      <c r="I9" s="28"/>
      <c r="J9" s="29">
        <v>1450</v>
      </c>
      <c r="K9" s="29"/>
    </row>
    <row r="10" spans="2:11" ht="36" customHeight="1" x14ac:dyDescent="0.2">
      <c r="B10" s="24" t="s">
        <v>6</v>
      </c>
      <c r="C10" s="24" t="s">
        <v>19</v>
      </c>
      <c r="D10" s="25" t="s">
        <v>29</v>
      </c>
      <c r="E10" s="25" t="s">
        <v>32</v>
      </c>
      <c r="F10" s="28">
        <f ca="1">DATE(YEAR(TODAY()),6,1)</f>
        <v>43617</v>
      </c>
      <c r="G10" s="28">
        <f ca="1">DATE(YEAR(TODAY()),7,1)</f>
        <v>43647</v>
      </c>
      <c r="H10" s="28">
        <f ca="1">DATE(YEAR(TODAY()),6,1)</f>
        <v>43617</v>
      </c>
      <c r="I10" s="28">
        <f ca="1">DATE(YEAR(TODAY()),6,28)</f>
        <v>43644</v>
      </c>
      <c r="J10" s="29">
        <v>3000</v>
      </c>
      <c r="K10" s="29">
        <v>3200</v>
      </c>
    </row>
    <row r="11" spans="2:11" ht="36" customHeight="1" x14ac:dyDescent="0.2">
      <c r="B11" s="24" t="s">
        <v>7</v>
      </c>
      <c r="C11" s="24" t="s">
        <v>20</v>
      </c>
      <c r="D11" s="25" t="s">
        <v>29</v>
      </c>
      <c r="E11" s="25" t="s">
        <v>30</v>
      </c>
      <c r="F11" s="28">
        <f ca="1">DATE(YEAR(TODAY()),9,1)</f>
        <v>43709</v>
      </c>
      <c r="G11" s="28">
        <f ca="1">DATE(YEAR(TODAY()),9,15)</f>
        <v>43723</v>
      </c>
      <c r="H11" s="28"/>
      <c r="I11" s="28"/>
      <c r="J11" s="29">
        <v>500</v>
      </c>
      <c r="K11" s="29"/>
    </row>
    <row r="12" spans="2:11" ht="36" customHeight="1" x14ac:dyDescent="0.2">
      <c r="B12" s="24" t="s">
        <v>8</v>
      </c>
      <c r="C12" s="24" t="s">
        <v>21</v>
      </c>
      <c r="D12" s="25" t="s">
        <v>30</v>
      </c>
      <c r="E12" s="25" t="s">
        <v>33</v>
      </c>
      <c r="F12" s="28"/>
      <c r="G12" s="28"/>
      <c r="H12" s="28"/>
      <c r="I12" s="28"/>
      <c r="J12" s="29">
        <v>575</v>
      </c>
      <c r="K12" s="29">
        <v>125</v>
      </c>
    </row>
    <row r="13" spans="2:11" ht="36" customHeight="1" x14ac:dyDescent="0.2">
      <c r="B13" s="24" t="s">
        <v>9</v>
      </c>
      <c r="C13" s="24" t="s">
        <v>22</v>
      </c>
      <c r="D13" s="25" t="s">
        <v>29</v>
      </c>
      <c r="E13" s="25" t="s">
        <v>34</v>
      </c>
      <c r="F13" s="28">
        <f ca="1">DATE(YEAR(TODAY()),9,12)</f>
        <v>43720</v>
      </c>
      <c r="G13" s="28">
        <f ca="1">DATE(YEAR(TODAY()),9,25)</f>
        <v>43733</v>
      </c>
      <c r="H13" s="28"/>
      <c r="I13" s="28"/>
      <c r="J13" s="29">
        <v>1750</v>
      </c>
      <c r="K13" s="29"/>
    </row>
    <row r="14" spans="2:11" ht="36" customHeight="1" x14ac:dyDescent="0.2">
      <c r="B14" s="24" t="s">
        <v>10</v>
      </c>
      <c r="C14" s="24" t="s">
        <v>23</v>
      </c>
      <c r="D14" s="25" t="s">
        <v>28</v>
      </c>
      <c r="E14" s="25" t="s">
        <v>29</v>
      </c>
      <c r="F14" s="28">
        <f ca="1">DATE(YEAR(TODAY()),7,1)</f>
        <v>43647</v>
      </c>
      <c r="G14" s="28">
        <f ca="1">DATE(YEAR(TODAY()),10,1)</f>
        <v>43739</v>
      </c>
      <c r="H14" s="28">
        <f ca="1">DATE(YEAR(TODAY()),7,1)</f>
        <v>43647</v>
      </c>
      <c r="I14" s="28"/>
      <c r="J14" s="29">
        <v>925</v>
      </c>
      <c r="K14" s="29">
        <v>250</v>
      </c>
    </row>
    <row r="15" spans="2:11" ht="36" customHeight="1" x14ac:dyDescent="0.2">
      <c r="B15" s="24" t="s">
        <v>11</v>
      </c>
      <c r="C15" s="24" t="s">
        <v>16</v>
      </c>
      <c r="D15" s="25" t="s">
        <v>28</v>
      </c>
      <c r="E15" s="25" t="s">
        <v>27</v>
      </c>
      <c r="F15" s="28">
        <f ca="1">DATE(YEAR(TODAY()),7,15)</f>
        <v>43661</v>
      </c>
      <c r="G15" s="28">
        <f ca="1">DATE(YEAR(TODAY()),8,15)</f>
        <v>43692</v>
      </c>
      <c r="H15" s="28">
        <f ca="1">DATE(YEAR(TODAY()),7,13)</f>
        <v>43659</v>
      </c>
      <c r="I15" s="28"/>
      <c r="J15" s="29">
        <v>2000</v>
      </c>
      <c r="K15" s="29">
        <v>1840</v>
      </c>
    </row>
    <row r="16" spans="2:11" ht="36" customHeight="1" x14ac:dyDescent="0.2">
      <c r="B16" s="24" t="s">
        <v>12</v>
      </c>
      <c r="C16" s="24" t="s">
        <v>18</v>
      </c>
      <c r="D16" s="25" t="s">
        <v>28</v>
      </c>
      <c r="E16" s="25" t="s">
        <v>27</v>
      </c>
      <c r="F16" s="28">
        <f ca="1">DATE(YEAR(TODAY()),8,1)</f>
        <v>43678</v>
      </c>
      <c r="G16" s="28">
        <f ca="1">DATE(YEAR(TODAY()),8,20)</f>
        <v>43697</v>
      </c>
      <c r="H16" s="28"/>
      <c r="I16" s="28"/>
      <c r="J16" s="29">
        <v>1450</v>
      </c>
      <c r="K16" s="29"/>
    </row>
    <row r="17" spans="2:11" ht="36" customHeight="1" x14ac:dyDescent="0.2">
      <c r="B17" s="24" t="s">
        <v>13</v>
      </c>
      <c r="C17" s="24" t="s">
        <v>19</v>
      </c>
      <c r="D17" s="25" t="s">
        <v>29</v>
      </c>
      <c r="E17" s="25" t="s">
        <v>32</v>
      </c>
      <c r="F17" s="28">
        <f ca="1">DATE(YEAR(TODAY()),6,1)</f>
        <v>43617</v>
      </c>
      <c r="G17" s="28">
        <f ca="1">DATE(YEAR(TODAY()),7,1)</f>
        <v>43647</v>
      </c>
      <c r="H17" s="28">
        <f ca="1">DATE(YEAR(TODAY()),6,1)</f>
        <v>43617</v>
      </c>
      <c r="I17" s="28">
        <f ca="1">DATE(YEAR(TODAY()),6,28)</f>
        <v>43644</v>
      </c>
      <c r="J17" s="29">
        <v>3000</v>
      </c>
      <c r="K17" s="29">
        <v>3200</v>
      </c>
    </row>
    <row r="18" spans="2:11" ht="36" customHeight="1" x14ac:dyDescent="0.2">
      <c r="B18" s="24" t="s">
        <v>14</v>
      </c>
      <c r="C18" s="24" t="s">
        <v>16</v>
      </c>
      <c r="D18" s="25" t="s">
        <v>29</v>
      </c>
      <c r="E18" s="25" t="s">
        <v>30</v>
      </c>
      <c r="F18" s="28">
        <f ca="1">DATE(YEAR(TODAY()),9,1)</f>
        <v>43709</v>
      </c>
      <c r="G18" s="28">
        <f ca="1">DATE(YEAR(TODAY()),9,15)</f>
        <v>43723</v>
      </c>
      <c r="H18" s="28"/>
      <c r="I18" s="28"/>
      <c r="J18" s="29">
        <v>500</v>
      </c>
      <c r="K18" s="29"/>
    </row>
  </sheetData>
  <mergeCells count="3">
    <mergeCell ref="D1:K1"/>
    <mergeCell ref="B2:B4"/>
    <mergeCell ref="D2:K2"/>
  </mergeCells>
  <conditionalFormatting sqref="B7:K18">
    <cfRule type="expression" dxfId="22" priority="15">
      <formula>(clPersonnalisé2="ACTIVÉ")*($C7=txtPersonnalisé2)</formula>
    </cfRule>
    <cfRule type="expression" dxfId="21" priority="16">
      <formula>(clPersonnalisé3="ACTIVÉ")*($C7=txtPersonnalisé3)</formula>
    </cfRule>
    <cfRule type="expression" dxfId="20" priority="17">
      <formula>(clPersonnalisé4="ACTIVÉ")*($C7=txtPersonnalisé4)</formula>
    </cfRule>
  </conditionalFormatting>
  <conditionalFormatting sqref="B7:K18">
    <cfRule type="expression" dxfId="19" priority="1">
      <formula>($C7="Non commencé")*(clNonCommencé="ACTIVÉ")</formula>
    </cfRule>
    <cfRule type="expression" dxfId="18" priority="5">
      <formula>($C7="En cours")*(clEnCours="ACTIVÉ")</formula>
    </cfRule>
    <cfRule type="expression" dxfId="17" priority="6">
      <formula>($C7="Retardé")*(clRetardé="ACTIVÉ")</formula>
    </cfRule>
    <cfRule type="expression" dxfId="16" priority="12">
      <formula>($C7="Terminé")*(clTerminé="ACTIVÉ")</formula>
    </cfRule>
    <cfRule type="expression" dxfId="15" priority="14">
      <formula>(clPersonnalisé1="ACTIVÉ")*($C7=txtPersonnalisé1)</formula>
    </cfRule>
  </conditionalFormatting>
  <dataValidations count="23">
    <dataValidation type="list" errorStyle="warning" allowBlank="1" showInputMessage="1" showErrorMessage="1" error="Sélectionnez Activer ou Désactiver puis sélectionnez ANNULER, appuyez sur ALT+FLÈCHE BAS pour ouvrir la liste déroulante, puis sur ENTRÉE pour effectuer votre sélection" prompt="Sélectionnez activer ou désactiver dans cette cellule pour activer la ligne mettre en évidence pour le statut ci-dessus. Appuyez sur ALT + flèche bas pour ouvrir la liste déroulante, puis sur ENTRÉE pour effectuer la sélection" sqref="D4:K4" xr:uid="{00000000-0002-0000-0000-000000000000}">
      <formula1>"ACTIVÉ,DÉSACTIVÉ"</formula1>
    </dataValidation>
    <dataValidation type="list" errorStyle="warning" allowBlank="1" showInputMessage="1" showErrorMessage="1" error="Sélectionnez État dans la liste déroulante. Sélectionnez ANNULER, appuyez sur ALT+FLÈCHE BAS pour ouvrir la liste déroulante, puis sur ENTRÉE pour effectuer votre sélection" sqref="C7:C18" xr:uid="{00000000-0002-0000-0000-000001000000}">
      <formula1>$D$3:$K$3</formula1>
    </dataValidation>
    <dataValidation type="list" errorStyle="warning" allowBlank="1" showInputMessage="1" showErrorMessage="1" error="Sélectionnez Attribué à un nom dans la liste déroulante. Sélectionnez ANNULER, appuyez sur ALT+FLÈCHE BAS pour ouvrir la liste déroulante, puis sur ENTRÉE pour effectuer votre sélection" sqref="E7:E18" xr:uid="{00000000-0002-0000-0000-000002000000}">
      <formula1>Noms</formula1>
    </dataValidation>
    <dataValidation allowBlank="1" showInputMessage="1" showErrorMessage="1" prompt="Créez le plan de projet Marketing dans ce classeur. Organisez les données et entrez les informations dans le tableau de données dans cette feuille de calcul commençant par la cellule B6. Cliquez sur la cellule B2 pour accéder à la feuille données de liste" sqref="A1" xr:uid="{00000000-0002-0000-0000-000003000000}"/>
    <dataValidation allowBlank="1" showInputMessage="1" showErrorMessage="1" prompt="Les catégories de statut sont définies dans les cellules D3 à K4. Personnalisez les catégories d’état pour concorder les données du plan marketing. Sélectionnez activer ou désactiver dans la cellule ci-dessous pour alterner le surlignage de ligne" sqref="D1:K1" xr:uid="{00000000-0002-0000-0000-000004000000}"/>
    <dataValidation allowBlank="1" showInputMessage="1" showErrorMessage="1" prompt="Lien de navigation vers la feuille de calcul Données de liste" sqref="B2" xr:uid="{00000000-0002-0000-0000-000005000000}"/>
    <dataValidation allowBlank="1" showInputMessage="1" showErrorMessage="1" prompt="Entrez la tâche dans cette colonne sous ce titre. Utilisez les filtres de titre pour trouver des entrées spécifiques" sqref="B6" xr:uid="{00000000-0002-0000-0000-000006000000}"/>
    <dataValidation allowBlank="1" showInputMessage="1" showErrorMessage="1" prompt="Sélectionnez l’état dans cette colonne sous ce titre. Appuyez sur ALT+FLÈCHE BAS pour ouvrir la liste déroulante, puis sur ENTRÉE pour effectuer votre sélection" sqref="C6" xr:uid="{00000000-0002-0000-0000-000007000000}"/>
    <dataValidation allowBlank="1" showInputMessage="1" showErrorMessage="1" prompt="Sélectionnez Propriétaire dans cette colonne sous ce titre. Appuyez sur Alt+Flèche bas pour ouvrir la liste déroulante, puis sur Entrée pour effectuer votre sélection" sqref="D6" xr:uid="{00000000-0002-0000-0000-000008000000}"/>
    <dataValidation allowBlank="1" showInputMessage="1" showErrorMessage="1" prompt="Sélectionnez Attribué à une personne dans cette colonne sous ce titre. Appuyez sur ALT+FLÈCHE BAS pour ouvrir la liste déroulante, puis sur ENTRÉE pour effectuer votre sélection" sqref="E6" xr:uid="{00000000-0002-0000-0000-000009000000}"/>
    <dataValidation allowBlank="1" showInputMessage="1" showErrorMessage="1" prompt="Entrez la date de début prévue dans cette colonne sous ce titre." sqref="F6" xr:uid="{00000000-0002-0000-0000-00000A000000}"/>
    <dataValidation allowBlank="1" showInputMessage="1" showErrorMessage="1" prompt="Entrez la date de fin prévue dans cette colonne sous ce titre." sqref="G6" xr:uid="{00000000-0002-0000-0000-00000B000000}"/>
    <dataValidation allowBlank="1" showInputMessage="1" showErrorMessage="1" prompt="Entrez la date de début réelle dans cette colonne sous ce titre." sqref="H6" xr:uid="{00000000-0002-0000-0000-00000C000000}"/>
    <dataValidation allowBlank="1" showInputMessage="1" showErrorMessage="1" prompt="Entrez la date de fin réelle dans cette colonne sous ce titre." sqref="I6" xr:uid="{00000000-0002-0000-0000-00000D000000}"/>
    <dataValidation allowBlank="1" showInputMessage="1" showErrorMessage="1" prompt="Entrez le coût estimé dans cette colonne sous ce titre." sqref="J6" xr:uid="{00000000-0002-0000-0000-00000E000000}"/>
    <dataValidation allowBlank="1" showInputMessage="1" showErrorMessage="1" prompt="Entrez le Coût Réel dans cette colonne sous ce titre" sqref="K6" xr:uid="{00000000-0002-0000-0000-00000F000000}"/>
    <dataValidation allowBlank="1" showInputMessage="1" showErrorMessage="1" prompt="La catégorie état Non Commencé figure dans cette cellule. Sélectionnez Activé ou Désactivé dans la cellule ci-dessous pour activer le surlignage de ligne pour cet état" sqref="D3" xr:uid="{00000000-0002-0000-0000-000010000000}"/>
    <dataValidation allowBlank="1" showInputMessage="1" showErrorMessage="1" prompt="La catégorie état En Cours figure dans cette cellule. Sélectionnez Activer ou Désactiver dans la cellule ci-dessous pour alterner le surlignage de ligne pour cet état" sqref="E3" xr:uid="{00000000-0002-0000-0000-000011000000}"/>
    <dataValidation allowBlank="1" showInputMessage="1" showErrorMessage="1" prompt="La catégorie état Retardé figure dans cette cellule. Sélectionnez Activé ou Désactivé dans la cellule ci-dessous pour alterner le surlignage de ligne pour cet état" sqref="F3" xr:uid="{00000000-0002-0000-0000-000012000000}"/>
    <dataValidation allowBlank="1" showInputMessage="1" showErrorMessage="1" prompt="La catégorie état Terminé figure dans cette cellule. Sélectionnez Activé ou Désactivé dans la cellule ci-dessous pour alterner le surlignage de ligne pour cet état" sqref="G3" xr:uid="{00000000-0002-0000-0000-000013000000}"/>
    <dataValidation allowBlank="1" showInputMessage="1" showErrorMessage="1" prompt="Personnalisez la catégorie du nouvel état dans cette cellule. Sélectionnez Activé ou Désactivé dans la cellule ci-dessous pour alterner le surlignage de ligne pour cet état" sqref="H3:K3" xr:uid="{00000000-0002-0000-0000-000014000000}"/>
    <dataValidation allowBlank="1" showInputMessage="1" showErrorMessage="1" prompt="Le titre de cette feuille de calcul est de cette cellule. Sélectionnez la cellule ci-dessous pour accéder à la feuille de calcul données de liste. Les catégories État sont dans les cellules D3 à K4" sqref="B1" xr:uid="{00000000-0002-0000-0000-000015000000}"/>
    <dataValidation type="list" errorStyle="warning" allowBlank="1" showInputMessage="1" showErrorMessage="1" error="Sélectionnez nom du Propriétaire dans la liste déroulante. Sélectionnez ANNULER, appuyez sur ALT+FLÈCHE BAS pour ouvrir la liste déroulante, puis sur ENTRÉE pour effectuer votre sélection" sqref="D7:D18" xr:uid="{00000000-0002-0000-0000-000016000000}">
      <formula1>Noms</formula1>
    </dataValidation>
  </dataValidations>
  <hyperlinks>
    <hyperlink ref="B2:B3" location="'Données de liste'!A1" tooltip="Sélectionnez ce lien pour accéder à la feuille de calcul Données de liste" display="List Data" xr:uid="{00000000-0004-0000-0000-000000000000}"/>
    <hyperlink ref="B2:B4" location="'Données de liste'!A1" tooltip="Sélectionnez ce lien pour accéder à la feuille de calcul Données de liste" display="Marketing Plan Lists" xr:uid="{00000000-0004-0000-0000-000001000000}"/>
  </hyperlinks>
  <printOptions horizontalCentered="1"/>
  <pageMargins left="0.7" right="0.7" top="0.75" bottom="0.75" header="0.3" footer="0.3"/>
  <pageSetup paperSize="9" fitToHeight="0" orientation="portrait" r:id="rId1"/>
  <headerFooter differentFirst="1">
    <oddFooter>Page &amp;P of &amp;N</oddFooter>
  </headerFooter>
  <ignoredErrors>
    <ignoredError sqref="G14 G17 G10" formula="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499984740745262"/>
    <pageSetUpPr fitToPage="1"/>
  </sheetPr>
  <dimension ref="B1:C12"/>
  <sheetViews>
    <sheetView showGridLines="0" zoomScale="80" zoomScaleNormal="80" workbookViewId="0"/>
  </sheetViews>
  <sheetFormatPr defaultColWidth="9" defaultRowHeight="30" customHeight="1" x14ac:dyDescent="0.2"/>
  <cols>
    <col min="1" max="1" width="3" customWidth="1"/>
    <col min="2" max="2" width="16" customWidth="1"/>
    <col min="3" max="3" width="33.5" customWidth="1"/>
    <col min="4" max="4" width="2.5" customWidth="1"/>
  </cols>
  <sheetData>
    <row r="1" spans="2:3" ht="47.25" customHeight="1" x14ac:dyDescent="0.2">
      <c r="B1" s="35" t="s">
        <v>1</v>
      </c>
      <c r="C1" s="35"/>
    </row>
    <row r="2" spans="2:3" ht="30" customHeight="1" x14ac:dyDescent="0.2">
      <c r="B2" s="31" t="s">
        <v>0</v>
      </c>
      <c r="C2" s="31"/>
    </row>
    <row r="3" spans="2:3" ht="30" customHeight="1" x14ac:dyDescent="0.2">
      <c r="B3" s="21"/>
      <c r="C3" s="21"/>
    </row>
    <row r="4" spans="2:3" s="2" customFormat="1" ht="24.95" customHeight="1" x14ac:dyDescent="0.2">
      <c r="B4" s="27" t="s">
        <v>36</v>
      </c>
      <c r="C4" s="27" t="s">
        <v>38</v>
      </c>
    </row>
    <row r="5" spans="2:3" ht="24.95" customHeight="1" x14ac:dyDescent="0.2">
      <c r="B5" s="24" t="s">
        <v>27</v>
      </c>
      <c r="C5" s="24" t="s">
        <v>39</v>
      </c>
    </row>
    <row r="6" spans="2:3" ht="24.95" customHeight="1" x14ac:dyDescent="0.2">
      <c r="B6" s="24" t="s">
        <v>28</v>
      </c>
      <c r="C6" s="24" t="s">
        <v>40</v>
      </c>
    </row>
    <row r="7" spans="2:3" ht="24.95" customHeight="1" x14ac:dyDescent="0.2">
      <c r="B7" s="24" t="s">
        <v>29</v>
      </c>
      <c r="C7" s="24" t="s">
        <v>41</v>
      </c>
    </row>
    <row r="8" spans="2:3" ht="24.95" customHeight="1" x14ac:dyDescent="0.2">
      <c r="B8" s="24" t="s">
        <v>37</v>
      </c>
      <c r="C8" s="24" t="s">
        <v>42</v>
      </c>
    </row>
    <row r="9" spans="2:3" ht="24.95" customHeight="1" x14ac:dyDescent="0.2">
      <c r="B9" s="24" t="s">
        <v>32</v>
      </c>
      <c r="C9" s="24" t="s">
        <v>43</v>
      </c>
    </row>
    <row r="10" spans="2:3" ht="24.95" customHeight="1" x14ac:dyDescent="0.2">
      <c r="B10" s="24" t="s">
        <v>30</v>
      </c>
      <c r="C10" s="24" t="s">
        <v>39</v>
      </c>
    </row>
    <row r="11" spans="2:3" ht="24.95" customHeight="1" x14ac:dyDescent="0.2">
      <c r="B11" s="24" t="s">
        <v>33</v>
      </c>
      <c r="C11" s="24" t="s">
        <v>42</v>
      </c>
    </row>
    <row r="12" spans="2:3" ht="24.95" customHeight="1" x14ac:dyDescent="0.2">
      <c r="B12" s="24" t="s">
        <v>34</v>
      </c>
      <c r="C12" s="24" t="s">
        <v>44</v>
      </c>
    </row>
  </sheetData>
  <mergeCells count="2">
    <mergeCell ref="B2:C2"/>
    <mergeCell ref="B1:C1"/>
  </mergeCells>
  <dataValidations count="6">
    <dataValidation allowBlank="1" showInputMessage="1" showErrorMessage="1" prompt="Cette feuille de calcul permet de renseigner les colonnes Propriétaire et Attribuée à, et d’associer le nom des personnes à leur fonction. Sélectionnez la cellule B2 pour accéder à la feuille de calcul de données du Plan marketing" sqref="A1" xr:uid="{00000000-0002-0000-0100-000000000000}"/>
    <dataValidation allowBlank="1" showInputMessage="1" showErrorMessage="1" prompt="Le titre de cette feuille de calcul figure dans cette cellule." sqref="B1" xr:uid="{00000000-0002-0000-0100-000001000000}"/>
    <dataValidation allowBlank="1" showInputMessage="1" showErrorMessage="1" prompt="Lien d’accès à la feuille de calcul Données du plan marketing" sqref="C2 B2" xr:uid="{00000000-0002-0000-0100-000002000000}"/>
    <dataValidation allowBlank="1" showInputMessage="1" showErrorMessage="1" prompt="Entrez le nom dans cette colonne sous ce titre. Utilisez des filtres de titre pour trouver des entrées spécifiques." sqref="B4" xr:uid="{00000000-0002-0000-0100-000003000000}"/>
    <dataValidation allowBlank="1" showInputMessage="1" showErrorMessage="1" prompt="Entrez le titre dans cette colonne sous ce titre" sqref="C4" xr:uid="{00000000-0002-0000-0100-000004000000}"/>
    <dataValidation allowBlank="1" showErrorMessage="1" prompt="Lien d’accès à la feuille de calcul Données du plan marketing" sqref="C3 B3" xr:uid="{FDB1310E-47C6-45F3-8BD0-90FB65E3F592}"/>
  </dataValidations>
  <hyperlinks>
    <hyperlink ref="B2:C2" location="'Données du plan marketing'!A1" tooltip="Sélectionnez pour accéder à la feuille de calcul Données du plan marketing" display="Marketing Plan Data" xr:uid="{00000000-0004-0000-0100-000000000000}"/>
  </hyperlinks>
  <printOptions horizontalCentered="1"/>
  <pageMargins left="0.7" right="0.7" top="0.75" bottom="0.75" header="0.3" footer="0.3"/>
  <pageSetup paperSize="9" fitToHeight="0" orientation="portrait" r:id="rId1"/>
  <headerFooter differentFirst="1">
    <oddFooter>Page &amp;P of &amp;N</oddFooter>
  </headerFooter>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945BEB-7D41-4FB6-9D32-A35A84B455C1}">
  <ds:schemaRefs>
    <ds:schemaRef ds:uri="http://schemas.microsoft.com/sharepoint/v3/contenttype/forms"/>
  </ds:schemaRefs>
</ds:datastoreItem>
</file>

<file path=customXml/itemProps2.xml><?xml version="1.0" encoding="utf-8"?>
<ds:datastoreItem xmlns:ds="http://schemas.openxmlformats.org/officeDocument/2006/customXml" ds:itemID="{CB26FF4A-9A24-42D8-B946-9CA436224F6C}">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3ACF481C-B850-47D3-8383-E0C13159DD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18</vt:i4>
      </vt:variant>
    </vt:vector>
  </HeadingPairs>
  <TitlesOfParts>
    <vt:vector size="20" baseType="lpstr">
      <vt:lpstr>Données du plan marketing</vt:lpstr>
      <vt:lpstr>Données de liste</vt:lpstr>
      <vt:lpstr>clEnCours</vt:lpstr>
      <vt:lpstr>clNonCommencé</vt:lpstr>
      <vt:lpstr>clPersonnalisé1</vt:lpstr>
      <vt:lpstr>clPersonnalisé2</vt:lpstr>
      <vt:lpstr>clPersonnalisé3</vt:lpstr>
      <vt:lpstr>clPersonnalisé4</vt:lpstr>
      <vt:lpstr>clRetardé</vt:lpstr>
      <vt:lpstr>clTerminé</vt:lpstr>
      <vt:lpstr>ColonneTitreRégion1...K4.1</vt:lpstr>
      <vt:lpstr>Noms</vt:lpstr>
      <vt:lpstr>'Données de liste'!Print_Titles</vt:lpstr>
      <vt:lpstr>'Données du plan marketing'!Print_Titles</vt:lpstr>
      <vt:lpstr>TitreColonne1</vt:lpstr>
      <vt:lpstr>TitreColonne2</vt:lpstr>
      <vt:lpstr>txtPersonnalisé1</vt:lpstr>
      <vt:lpstr>txtPersonnalisé2</vt:lpstr>
      <vt:lpstr>txtPersonnalisé3</vt:lpstr>
      <vt:lpstr>txtPersonnalisé4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2018-08-24T02:22:35Z</dcterms:created>
  <dcterms:modified xsi:type="dcterms:W3CDTF">2019-05-14T07:51:58Z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