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14"/>
  <workbookPr filterPrivacy="1" codeName="ThisWorkbook"/>
  <xr:revisionPtr revIDLastSave="0" documentId="13_ncr:1_{AE575AA4-F0B2-4E9E-8AFB-513A6D1D26AB}" xr6:coauthVersionLast="43" xr6:coauthVersionMax="43" xr10:uidLastSave="{00000000-0000-0000-0000-000000000000}"/>
  <bookViews>
    <workbookView xWindow="-120" yWindow="-120" windowWidth="28860" windowHeight="16110" xr2:uid="{00000000-000D-0000-FFFF-FFFF00000000}"/>
  </bookViews>
  <sheets>
    <sheet name="Installation" sheetId="27" r:id="rId1"/>
    <sheet name="1" sheetId="1" r:id="rId2"/>
    <sheet name="2" sheetId="40" r:id="rId3"/>
    <sheet name="3" sheetId="41" r:id="rId4"/>
    <sheet name="4" sheetId="42" r:id="rId5"/>
    <sheet name="5" sheetId="43" r:id="rId6"/>
    <sheet name="6" sheetId="44" r:id="rId7"/>
    <sheet name="7" sheetId="45" r:id="rId8"/>
    <sheet name="8" sheetId="46" r:id="rId9"/>
    <sheet name="9" sheetId="47" r:id="rId10"/>
    <sheet name="10" sheetId="48" r:id="rId11"/>
    <sheet name="11" sheetId="49" r:id="rId12"/>
    <sheet name="12" sheetId="50" r:id="rId13"/>
  </sheets>
  <definedNames>
    <definedName name="jour_début">Installation!$D$10</definedName>
    <definedName name="_xlnm.Print_Area" localSheetId="1">'1'!$A$1:$Z$45</definedName>
    <definedName name="_xlnm.Print_Area" localSheetId="10">'10'!$A$1:$Z$45</definedName>
    <definedName name="_xlnm.Print_Area" localSheetId="11">'11'!$A$1:$Z$45</definedName>
    <definedName name="_xlnm.Print_Area" localSheetId="12">'12'!$A$1:$Z$45</definedName>
    <definedName name="_xlnm.Print_Area" localSheetId="2">'2'!$A$1:$Z$45</definedName>
    <definedName name="_xlnm.Print_Area" localSheetId="3">'3'!$A$1:$Z$45</definedName>
    <definedName name="_xlnm.Print_Area" localSheetId="4">'4'!$A$1:$Z$45</definedName>
    <definedName name="_xlnm.Print_Area" localSheetId="5">'5'!$A$1:$Z$45</definedName>
    <definedName name="_xlnm.Print_Area" localSheetId="6">'6'!$A$1:$Z$45</definedName>
    <definedName name="_xlnm.Print_Area" localSheetId="7">'7'!$A$1:$Z$45</definedName>
    <definedName name="_xlnm.Print_Area" localSheetId="8">'8'!$A$1:$Z$45</definedName>
    <definedName name="_xlnm.Print_Area" localSheetId="9">'9'!$A$1:$Z$45</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 i="40" l="1"/>
  <c r="X2" i="40"/>
  <c r="W2" i="40"/>
  <c r="V2" i="40"/>
  <c r="U2" i="40"/>
  <c r="T2" i="40"/>
  <c r="S2" i="40"/>
  <c r="Q2" i="40"/>
  <c r="P2" i="40"/>
  <c r="O2" i="40"/>
  <c r="N2" i="40"/>
  <c r="M2" i="40"/>
  <c r="L2" i="40"/>
  <c r="K2" i="40"/>
  <c r="Y2" i="41"/>
  <c r="X2" i="41"/>
  <c r="W2" i="41"/>
  <c r="V2" i="41"/>
  <c r="U2" i="41"/>
  <c r="T2" i="41"/>
  <c r="S2" i="41"/>
  <c r="Q2" i="41"/>
  <c r="P2" i="41"/>
  <c r="O2" i="41"/>
  <c r="N2" i="41"/>
  <c r="M2" i="41"/>
  <c r="L2" i="41"/>
  <c r="K2" i="41"/>
  <c r="Y2" i="42"/>
  <c r="X2" i="42"/>
  <c r="W2" i="42"/>
  <c r="V2" i="42"/>
  <c r="U2" i="42"/>
  <c r="T2" i="42"/>
  <c r="S2" i="42"/>
  <c r="Q2" i="42"/>
  <c r="P2" i="42"/>
  <c r="O2" i="42"/>
  <c r="N2" i="42"/>
  <c r="M2" i="42"/>
  <c r="L2" i="42"/>
  <c r="K2" i="42"/>
  <c r="Y2" i="43"/>
  <c r="X2" i="43"/>
  <c r="W2" i="43"/>
  <c r="V2" i="43"/>
  <c r="U2" i="43"/>
  <c r="T2" i="43"/>
  <c r="S2" i="43"/>
  <c r="Q2" i="43"/>
  <c r="P2" i="43"/>
  <c r="O2" i="43"/>
  <c r="N2" i="43"/>
  <c r="M2" i="43"/>
  <c r="L2" i="43"/>
  <c r="K2" i="43"/>
  <c r="Y2" i="44"/>
  <c r="X2" i="44"/>
  <c r="W2" i="44"/>
  <c r="V2" i="44"/>
  <c r="U2" i="44"/>
  <c r="T2" i="44"/>
  <c r="S2" i="44"/>
  <c r="Q2" i="44"/>
  <c r="P2" i="44"/>
  <c r="O2" i="44"/>
  <c r="N2" i="44"/>
  <c r="M2" i="44"/>
  <c r="L2" i="44"/>
  <c r="K2" i="44"/>
  <c r="Y2" i="45"/>
  <c r="X2" i="45"/>
  <c r="W2" i="45"/>
  <c r="V2" i="45"/>
  <c r="U2" i="45"/>
  <c r="T2" i="45"/>
  <c r="S2" i="45"/>
  <c r="Q2" i="45"/>
  <c r="P2" i="45"/>
  <c r="O2" i="45"/>
  <c r="N2" i="45"/>
  <c r="M2" i="45"/>
  <c r="L2" i="45"/>
  <c r="K2" i="45"/>
  <c r="Y2" i="46"/>
  <c r="X2" i="46"/>
  <c r="W2" i="46"/>
  <c r="V2" i="46"/>
  <c r="U2" i="46"/>
  <c r="T2" i="46"/>
  <c r="S2" i="46"/>
  <c r="Q2" i="46"/>
  <c r="P2" i="46"/>
  <c r="O2" i="46"/>
  <c r="N2" i="46"/>
  <c r="M2" i="46"/>
  <c r="L2" i="46"/>
  <c r="K2" i="46"/>
  <c r="Y2" i="47"/>
  <c r="X2" i="47"/>
  <c r="W2" i="47"/>
  <c r="V2" i="47"/>
  <c r="U2" i="47"/>
  <c r="T2" i="47"/>
  <c r="S2" i="47"/>
  <c r="Q2" i="47"/>
  <c r="P2" i="47"/>
  <c r="O2" i="47"/>
  <c r="N2" i="47"/>
  <c r="M2" i="47"/>
  <c r="L2" i="47"/>
  <c r="K2" i="47"/>
  <c r="Y2" i="48"/>
  <c r="X2" i="48"/>
  <c r="W2" i="48"/>
  <c r="V2" i="48"/>
  <c r="U2" i="48"/>
  <c r="T2" i="48"/>
  <c r="S2" i="48"/>
  <c r="Q2" i="48"/>
  <c r="P2" i="48"/>
  <c r="O2" i="48"/>
  <c r="N2" i="48"/>
  <c r="M2" i="48"/>
  <c r="L2" i="48"/>
  <c r="K2" i="48"/>
  <c r="Y2" i="49"/>
  <c r="X2" i="49"/>
  <c r="W2" i="49"/>
  <c r="V2" i="49"/>
  <c r="U2" i="49"/>
  <c r="T2" i="49"/>
  <c r="S2" i="49"/>
  <c r="Q2" i="49"/>
  <c r="P2" i="49"/>
  <c r="O2" i="49"/>
  <c r="N2" i="49"/>
  <c r="M2" i="49"/>
  <c r="L2" i="49"/>
  <c r="K2" i="49"/>
  <c r="Y2" i="50"/>
  <c r="X2" i="50"/>
  <c r="W2" i="50"/>
  <c r="V2" i="50"/>
  <c r="U2" i="50"/>
  <c r="T2" i="50"/>
  <c r="S2" i="50"/>
  <c r="Q2" i="50"/>
  <c r="P2" i="50"/>
  <c r="O2" i="50"/>
  <c r="N2" i="50"/>
  <c r="M2" i="50"/>
  <c r="L2" i="50"/>
  <c r="K2" i="50"/>
  <c r="Y2" i="1"/>
  <c r="X2" i="1"/>
  <c r="W2" i="1"/>
  <c r="V2" i="1"/>
  <c r="U2" i="1"/>
  <c r="T2" i="1"/>
  <c r="S2" i="1"/>
  <c r="Q2" i="1"/>
  <c r="P2" i="1"/>
  <c r="O2" i="1"/>
  <c r="N2" i="1"/>
  <c r="M2" i="1"/>
  <c r="L2" i="1"/>
  <c r="K2" i="1"/>
  <c r="A10" i="40" l="1"/>
  <c r="Y8" i="40"/>
  <c r="X8" i="40"/>
  <c r="W8" i="40"/>
  <c r="V8" i="40"/>
  <c r="U8" i="40"/>
  <c r="T8" i="40"/>
  <c r="S8" i="40"/>
  <c r="Q8" i="40"/>
  <c r="P8" i="40"/>
  <c r="O8" i="40"/>
  <c r="N8" i="40"/>
  <c r="M8" i="40"/>
  <c r="L8" i="40"/>
  <c r="K8" i="40"/>
  <c r="Y7" i="40"/>
  <c r="X7" i="40"/>
  <c r="W7" i="40"/>
  <c r="V7" i="40"/>
  <c r="U7" i="40"/>
  <c r="T7" i="40"/>
  <c r="S7" i="40"/>
  <c r="Q7" i="40"/>
  <c r="P7" i="40"/>
  <c r="O7" i="40"/>
  <c r="N7" i="40"/>
  <c r="M7" i="40"/>
  <c r="L7" i="40"/>
  <c r="K7" i="40"/>
  <c r="Y6" i="40"/>
  <c r="X6" i="40"/>
  <c r="W6" i="40"/>
  <c r="V6" i="40"/>
  <c r="U6" i="40"/>
  <c r="T6" i="40"/>
  <c r="S6" i="40"/>
  <c r="Q6" i="40"/>
  <c r="P6" i="40"/>
  <c r="O6" i="40"/>
  <c r="N6" i="40"/>
  <c r="M6" i="40"/>
  <c r="L6" i="40"/>
  <c r="K6" i="40"/>
  <c r="Y5" i="40"/>
  <c r="X5" i="40"/>
  <c r="W5" i="40"/>
  <c r="V5" i="40"/>
  <c r="U5" i="40"/>
  <c r="T5" i="40"/>
  <c r="S5" i="40"/>
  <c r="Q5" i="40"/>
  <c r="P5" i="40"/>
  <c r="O5" i="40"/>
  <c r="N5" i="40"/>
  <c r="M5" i="40"/>
  <c r="L5" i="40"/>
  <c r="K5" i="40"/>
  <c r="Y4" i="40"/>
  <c r="X4" i="40"/>
  <c r="W4" i="40"/>
  <c r="V4" i="40"/>
  <c r="U4" i="40"/>
  <c r="T4" i="40"/>
  <c r="S4" i="40"/>
  <c r="Q4" i="40"/>
  <c r="P4" i="40"/>
  <c r="O4" i="40"/>
  <c r="N4" i="40"/>
  <c r="M4" i="40"/>
  <c r="L4" i="40"/>
  <c r="K4" i="40"/>
  <c r="Y3" i="40"/>
  <c r="X3" i="40"/>
  <c r="W3" i="40"/>
  <c r="V3" i="40"/>
  <c r="U3" i="40"/>
  <c r="T3" i="40"/>
  <c r="S3" i="40"/>
  <c r="Q3" i="40"/>
  <c r="P3" i="40"/>
  <c r="O3" i="40"/>
  <c r="N3" i="40"/>
  <c r="M3" i="40"/>
  <c r="L3" i="40"/>
  <c r="K3" i="40"/>
  <c r="A10" i="41"/>
  <c r="Y8" i="41"/>
  <c r="X8" i="41"/>
  <c r="W8" i="41"/>
  <c r="V8" i="41"/>
  <c r="U8" i="41"/>
  <c r="T8" i="41"/>
  <c r="S8" i="41"/>
  <c r="Q8" i="41"/>
  <c r="P8" i="41"/>
  <c r="O8" i="41"/>
  <c r="N8" i="41"/>
  <c r="M8" i="41"/>
  <c r="L8" i="41"/>
  <c r="K8" i="41"/>
  <c r="Y7" i="41"/>
  <c r="X7" i="41"/>
  <c r="W7" i="41"/>
  <c r="V7" i="41"/>
  <c r="U7" i="41"/>
  <c r="T7" i="41"/>
  <c r="S7" i="41"/>
  <c r="Q7" i="41"/>
  <c r="P7" i="41"/>
  <c r="O7" i="41"/>
  <c r="N7" i="41"/>
  <c r="M7" i="41"/>
  <c r="L7" i="41"/>
  <c r="K7" i="41"/>
  <c r="Y6" i="41"/>
  <c r="X6" i="41"/>
  <c r="W6" i="41"/>
  <c r="V6" i="41"/>
  <c r="U6" i="41"/>
  <c r="T6" i="41"/>
  <c r="S6" i="41"/>
  <c r="Q6" i="41"/>
  <c r="P6" i="41"/>
  <c r="O6" i="41"/>
  <c r="N6" i="41"/>
  <c r="M6" i="41"/>
  <c r="L6" i="41"/>
  <c r="K6" i="41"/>
  <c r="Y5" i="41"/>
  <c r="X5" i="41"/>
  <c r="W5" i="41"/>
  <c r="V5" i="41"/>
  <c r="U5" i="41"/>
  <c r="T5" i="41"/>
  <c r="S5" i="41"/>
  <c r="Q5" i="41"/>
  <c r="P5" i="41"/>
  <c r="O5" i="41"/>
  <c r="N5" i="41"/>
  <c r="M5" i="41"/>
  <c r="L5" i="41"/>
  <c r="K5" i="41"/>
  <c r="Y4" i="41"/>
  <c r="X4" i="41"/>
  <c r="W4" i="41"/>
  <c r="V4" i="41"/>
  <c r="U4" i="41"/>
  <c r="T4" i="41"/>
  <c r="S4" i="41"/>
  <c r="Q4" i="41"/>
  <c r="P4" i="41"/>
  <c r="O4" i="41"/>
  <c r="N4" i="41"/>
  <c r="M4" i="41"/>
  <c r="L4" i="41"/>
  <c r="K4" i="41"/>
  <c r="Y3" i="41"/>
  <c r="X3" i="41"/>
  <c r="W3" i="41"/>
  <c r="V3" i="41"/>
  <c r="U3" i="41"/>
  <c r="T3" i="41"/>
  <c r="S3" i="41"/>
  <c r="Q3" i="41"/>
  <c r="P3" i="41"/>
  <c r="O3" i="41"/>
  <c r="N3" i="41"/>
  <c r="M3" i="41"/>
  <c r="L3" i="41"/>
  <c r="K3" i="41"/>
  <c r="A10" i="42"/>
  <c r="Y8" i="42"/>
  <c r="X8" i="42"/>
  <c r="W8" i="42"/>
  <c r="V8" i="42"/>
  <c r="U8" i="42"/>
  <c r="T8" i="42"/>
  <c r="S8" i="42"/>
  <c r="Q8" i="42"/>
  <c r="P8" i="42"/>
  <c r="O8" i="42"/>
  <c r="N8" i="42"/>
  <c r="M8" i="42"/>
  <c r="L8" i="42"/>
  <c r="K8" i="42"/>
  <c r="Y7" i="42"/>
  <c r="X7" i="42"/>
  <c r="W7" i="42"/>
  <c r="V7" i="42"/>
  <c r="U7" i="42"/>
  <c r="T7" i="42"/>
  <c r="S7" i="42"/>
  <c r="Q7" i="42"/>
  <c r="P7" i="42"/>
  <c r="O7" i="42"/>
  <c r="N7" i="42"/>
  <c r="M7" i="42"/>
  <c r="L7" i="42"/>
  <c r="K7" i="42"/>
  <c r="Y6" i="42"/>
  <c r="X6" i="42"/>
  <c r="W6" i="42"/>
  <c r="V6" i="42"/>
  <c r="U6" i="42"/>
  <c r="T6" i="42"/>
  <c r="S6" i="42"/>
  <c r="Q6" i="42"/>
  <c r="P6" i="42"/>
  <c r="O6" i="42"/>
  <c r="N6" i="42"/>
  <c r="M6" i="42"/>
  <c r="L6" i="42"/>
  <c r="K6" i="42"/>
  <c r="Y5" i="42"/>
  <c r="X5" i="42"/>
  <c r="W5" i="42"/>
  <c r="V5" i="42"/>
  <c r="U5" i="42"/>
  <c r="T5" i="42"/>
  <c r="S5" i="42"/>
  <c r="Q5" i="42"/>
  <c r="P5" i="42"/>
  <c r="O5" i="42"/>
  <c r="N5" i="42"/>
  <c r="M5" i="42"/>
  <c r="L5" i="42"/>
  <c r="K5" i="42"/>
  <c r="Y4" i="42"/>
  <c r="X4" i="42"/>
  <c r="W4" i="42"/>
  <c r="V4" i="42"/>
  <c r="U4" i="42"/>
  <c r="T4" i="42"/>
  <c r="S4" i="42"/>
  <c r="Q4" i="42"/>
  <c r="P4" i="42"/>
  <c r="O4" i="42"/>
  <c r="N4" i="42"/>
  <c r="M4" i="42"/>
  <c r="L4" i="42"/>
  <c r="K4" i="42"/>
  <c r="Y3" i="42"/>
  <c r="X3" i="42"/>
  <c r="W3" i="42"/>
  <c r="V3" i="42"/>
  <c r="U3" i="42"/>
  <c r="T3" i="42"/>
  <c r="S3" i="42"/>
  <c r="Q3" i="42"/>
  <c r="P3" i="42"/>
  <c r="O3" i="42"/>
  <c r="N3" i="42"/>
  <c r="M3" i="42"/>
  <c r="L3" i="42"/>
  <c r="K3" i="42"/>
  <c r="A10" i="43"/>
  <c r="Y8" i="43"/>
  <c r="X8" i="43"/>
  <c r="W8" i="43"/>
  <c r="V8" i="43"/>
  <c r="U8" i="43"/>
  <c r="T8" i="43"/>
  <c r="S8" i="43"/>
  <c r="Q8" i="43"/>
  <c r="P8" i="43"/>
  <c r="O8" i="43"/>
  <c r="N8" i="43"/>
  <c r="M8" i="43"/>
  <c r="L8" i="43"/>
  <c r="K8" i="43"/>
  <c r="Y7" i="43"/>
  <c r="X7" i="43"/>
  <c r="W7" i="43"/>
  <c r="V7" i="43"/>
  <c r="U7" i="43"/>
  <c r="T7" i="43"/>
  <c r="S7" i="43"/>
  <c r="Q7" i="43"/>
  <c r="P7" i="43"/>
  <c r="O7" i="43"/>
  <c r="N7" i="43"/>
  <c r="M7" i="43"/>
  <c r="L7" i="43"/>
  <c r="K7" i="43"/>
  <c r="Y6" i="43"/>
  <c r="X6" i="43"/>
  <c r="W6" i="43"/>
  <c r="V6" i="43"/>
  <c r="U6" i="43"/>
  <c r="T6" i="43"/>
  <c r="S6" i="43"/>
  <c r="Q6" i="43"/>
  <c r="P6" i="43"/>
  <c r="O6" i="43"/>
  <c r="N6" i="43"/>
  <c r="M6" i="43"/>
  <c r="L6" i="43"/>
  <c r="K6" i="43"/>
  <c r="Y5" i="43"/>
  <c r="X5" i="43"/>
  <c r="W5" i="43"/>
  <c r="V5" i="43"/>
  <c r="U5" i="43"/>
  <c r="T5" i="43"/>
  <c r="S5" i="43"/>
  <c r="Q5" i="43"/>
  <c r="P5" i="43"/>
  <c r="O5" i="43"/>
  <c r="N5" i="43"/>
  <c r="M5" i="43"/>
  <c r="L5" i="43"/>
  <c r="K5" i="43"/>
  <c r="Y4" i="43"/>
  <c r="X4" i="43"/>
  <c r="W4" i="43"/>
  <c r="V4" i="43"/>
  <c r="U4" i="43"/>
  <c r="T4" i="43"/>
  <c r="S4" i="43"/>
  <c r="Q4" i="43"/>
  <c r="P4" i="43"/>
  <c r="O4" i="43"/>
  <c r="N4" i="43"/>
  <c r="M4" i="43"/>
  <c r="L4" i="43"/>
  <c r="K4" i="43"/>
  <c r="Y3" i="43"/>
  <c r="X3" i="43"/>
  <c r="W3" i="43"/>
  <c r="V3" i="43"/>
  <c r="U3" i="43"/>
  <c r="T3" i="43"/>
  <c r="S3" i="43"/>
  <c r="Q3" i="43"/>
  <c r="P3" i="43"/>
  <c r="O3" i="43"/>
  <c r="N3" i="43"/>
  <c r="M3" i="43"/>
  <c r="L3" i="43"/>
  <c r="K3" i="43"/>
  <c r="A10" i="44"/>
  <c r="Y8" i="44"/>
  <c r="X8" i="44"/>
  <c r="W8" i="44"/>
  <c r="V8" i="44"/>
  <c r="U8" i="44"/>
  <c r="T8" i="44"/>
  <c r="S8" i="44"/>
  <c r="Q8" i="44"/>
  <c r="P8" i="44"/>
  <c r="O8" i="44"/>
  <c r="N8" i="44"/>
  <c r="M8" i="44"/>
  <c r="L8" i="44"/>
  <c r="K8" i="44"/>
  <c r="Y7" i="44"/>
  <c r="X7" i="44"/>
  <c r="W7" i="44"/>
  <c r="V7" i="44"/>
  <c r="U7" i="44"/>
  <c r="T7" i="44"/>
  <c r="S7" i="44"/>
  <c r="Q7" i="44"/>
  <c r="P7" i="44"/>
  <c r="O7" i="44"/>
  <c r="N7" i="44"/>
  <c r="M7" i="44"/>
  <c r="L7" i="44"/>
  <c r="K7" i="44"/>
  <c r="Y6" i="44"/>
  <c r="X6" i="44"/>
  <c r="W6" i="44"/>
  <c r="V6" i="44"/>
  <c r="U6" i="44"/>
  <c r="T6" i="44"/>
  <c r="S6" i="44"/>
  <c r="Q6" i="44"/>
  <c r="P6" i="44"/>
  <c r="O6" i="44"/>
  <c r="N6" i="44"/>
  <c r="M6" i="44"/>
  <c r="L6" i="44"/>
  <c r="K6" i="44"/>
  <c r="Y5" i="44"/>
  <c r="X5" i="44"/>
  <c r="W5" i="44"/>
  <c r="V5" i="44"/>
  <c r="U5" i="44"/>
  <c r="T5" i="44"/>
  <c r="S5" i="44"/>
  <c r="Q5" i="44"/>
  <c r="P5" i="44"/>
  <c r="O5" i="44"/>
  <c r="N5" i="44"/>
  <c r="M5" i="44"/>
  <c r="L5" i="44"/>
  <c r="K5" i="44"/>
  <c r="Y4" i="44"/>
  <c r="X4" i="44"/>
  <c r="W4" i="44"/>
  <c r="V4" i="44"/>
  <c r="U4" i="44"/>
  <c r="T4" i="44"/>
  <c r="S4" i="44"/>
  <c r="Q4" i="44"/>
  <c r="P4" i="44"/>
  <c r="O4" i="44"/>
  <c r="N4" i="44"/>
  <c r="M4" i="44"/>
  <c r="L4" i="44"/>
  <c r="K4" i="44"/>
  <c r="Y3" i="44"/>
  <c r="X3" i="44"/>
  <c r="W3" i="44"/>
  <c r="V3" i="44"/>
  <c r="U3" i="44"/>
  <c r="T3" i="44"/>
  <c r="S3" i="44"/>
  <c r="Q3" i="44"/>
  <c r="P3" i="44"/>
  <c r="O3" i="44"/>
  <c r="N3" i="44"/>
  <c r="M3" i="44"/>
  <c r="L3" i="44"/>
  <c r="K3" i="44"/>
  <c r="A10" i="45"/>
  <c r="Y8" i="45"/>
  <c r="X8" i="45"/>
  <c r="W8" i="45"/>
  <c r="V8" i="45"/>
  <c r="U8" i="45"/>
  <c r="T8" i="45"/>
  <c r="S8" i="45"/>
  <c r="Q8" i="45"/>
  <c r="P8" i="45"/>
  <c r="O8" i="45"/>
  <c r="N8" i="45"/>
  <c r="M8" i="45"/>
  <c r="L8" i="45"/>
  <c r="K8" i="45"/>
  <c r="Y7" i="45"/>
  <c r="X7" i="45"/>
  <c r="W7" i="45"/>
  <c r="V7" i="45"/>
  <c r="U7" i="45"/>
  <c r="T7" i="45"/>
  <c r="S7" i="45"/>
  <c r="Q7" i="45"/>
  <c r="P7" i="45"/>
  <c r="O7" i="45"/>
  <c r="N7" i="45"/>
  <c r="M7" i="45"/>
  <c r="L7" i="45"/>
  <c r="K7" i="45"/>
  <c r="Y6" i="45"/>
  <c r="X6" i="45"/>
  <c r="W6" i="45"/>
  <c r="V6" i="45"/>
  <c r="U6" i="45"/>
  <c r="T6" i="45"/>
  <c r="S6" i="45"/>
  <c r="Q6" i="45"/>
  <c r="P6" i="45"/>
  <c r="O6" i="45"/>
  <c r="N6" i="45"/>
  <c r="M6" i="45"/>
  <c r="L6" i="45"/>
  <c r="K6" i="45"/>
  <c r="Y5" i="45"/>
  <c r="X5" i="45"/>
  <c r="W5" i="45"/>
  <c r="V5" i="45"/>
  <c r="U5" i="45"/>
  <c r="T5" i="45"/>
  <c r="S5" i="45"/>
  <c r="Q5" i="45"/>
  <c r="P5" i="45"/>
  <c r="O5" i="45"/>
  <c r="N5" i="45"/>
  <c r="M5" i="45"/>
  <c r="L5" i="45"/>
  <c r="K5" i="45"/>
  <c r="Y4" i="45"/>
  <c r="X4" i="45"/>
  <c r="W4" i="45"/>
  <c r="V4" i="45"/>
  <c r="U4" i="45"/>
  <c r="T4" i="45"/>
  <c r="S4" i="45"/>
  <c r="Q4" i="45"/>
  <c r="P4" i="45"/>
  <c r="O4" i="45"/>
  <c r="N4" i="45"/>
  <c r="M4" i="45"/>
  <c r="L4" i="45"/>
  <c r="K4" i="45"/>
  <c r="Y3" i="45"/>
  <c r="X3" i="45"/>
  <c r="W3" i="45"/>
  <c r="V3" i="45"/>
  <c r="U3" i="45"/>
  <c r="T3" i="45"/>
  <c r="S3" i="45"/>
  <c r="Q3" i="45"/>
  <c r="P3" i="45"/>
  <c r="O3" i="45"/>
  <c r="N3" i="45"/>
  <c r="M3" i="45"/>
  <c r="L3" i="45"/>
  <c r="K3" i="45"/>
  <c r="A10" i="46"/>
  <c r="Y8" i="46"/>
  <c r="X8" i="46"/>
  <c r="W8" i="46"/>
  <c r="V8" i="46"/>
  <c r="U8" i="46"/>
  <c r="T8" i="46"/>
  <c r="S8" i="46"/>
  <c r="Q8" i="46"/>
  <c r="P8" i="46"/>
  <c r="O8" i="46"/>
  <c r="N8" i="46"/>
  <c r="M8" i="46"/>
  <c r="L8" i="46"/>
  <c r="K8" i="46"/>
  <c r="Y7" i="46"/>
  <c r="X7" i="46"/>
  <c r="W7" i="46"/>
  <c r="V7" i="46"/>
  <c r="U7" i="46"/>
  <c r="T7" i="46"/>
  <c r="S7" i="46"/>
  <c r="Q7" i="46"/>
  <c r="P7" i="46"/>
  <c r="O7" i="46"/>
  <c r="N7" i="46"/>
  <c r="M7" i="46"/>
  <c r="L7" i="46"/>
  <c r="K7" i="46"/>
  <c r="Y6" i="46"/>
  <c r="X6" i="46"/>
  <c r="W6" i="46"/>
  <c r="V6" i="46"/>
  <c r="U6" i="46"/>
  <c r="T6" i="46"/>
  <c r="S6" i="46"/>
  <c r="Q6" i="46"/>
  <c r="P6" i="46"/>
  <c r="O6" i="46"/>
  <c r="N6" i="46"/>
  <c r="M6" i="46"/>
  <c r="L6" i="46"/>
  <c r="K6" i="46"/>
  <c r="Y5" i="46"/>
  <c r="X5" i="46"/>
  <c r="W5" i="46"/>
  <c r="V5" i="46"/>
  <c r="U5" i="46"/>
  <c r="T5" i="46"/>
  <c r="S5" i="46"/>
  <c r="Q5" i="46"/>
  <c r="P5" i="46"/>
  <c r="O5" i="46"/>
  <c r="N5" i="46"/>
  <c r="M5" i="46"/>
  <c r="L5" i="46"/>
  <c r="K5" i="46"/>
  <c r="Y4" i="46"/>
  <c r="X4" i="46"/>
  <c r="W4" i="46"/>
  <c r="V4" i="46"/>
  <c r="U4" i="46"/>
  <c r="T4" i="46"/>
  <c r="S4" i="46"/>
  <c r="Q4" i="46"/>
  <c r="P4" i="46"/>
  <c r="O4" i="46"/>
  <c r="N4" i="46"/>
  <c r="M4" i="46"/>
  <c r="L4" i="46"/>
  <c r="K4" i="46"/>
  <c r="Y3" i="46"/>
  <c r="X3" i="46"/>
  <c r="W3" i="46"/>
  <c r="V3" i="46"/>
  <c r="U3" i="46"/>
  <c r="T3" i="46"/>
  <c r="S3" i="46"/>
  <c r="Q3" i="46"/>
  <c r="P3" i="46"/>
  <c r="O3" i="46"/>
  <c r="N3" i="46"/>
  <c r="M3" i="46"/>
  <c r="L3" i="46"/>
  <c r="K3" i="46"/>
  <c r="A10" i="47"/>
  <c r="Y8" i="47"/>
  <c r="X8" i="47"/>
  <c r="W8" i="47"/>
  <c r="V8" i="47"/>
  <c r="U8" i="47"/>
  <c r="T8" i="47"/>
  <c r="S8" i="47"/>
  <c r="Q8" i="47"/>
  <c r="P8" i="47"/>
  <c r="O8" i="47"/>
  <c r="N8" i="47"/>
  <c r="M8" i="47"/>
  <c r="L8" i="47"/>
  <c r="K8" i="47"/>
  <c r="Y7" i="47"/>
  <c r="X7" i="47"/>
  <c r="W7" i="47"/>
  <c r="V7" i="47"/>
  <c r="U7" i="47"/>
  <c r="T7" i="47"/>
  <c r="S7" i="47"/>
  <c r="Q7" i="47"/>
  <c r="P7" i="47"/>
  <c r="O7" i="47"/>
  <c r="N7" i="47"/>
  <c r="M7" i="47"/>
  <c r="L7" i="47"/>
  <c r="K7" i="47"/>
  <c r="Y6" i="47"/>
  <c r="X6" i="47"/>
  <c r="W6" i="47"/>
  <c r="V6" i="47"/>
  <c r="U6" i="47"/>
  <c r="T6" i="47"/>
  <c r="S6" i="47"/>
  <c r="Q6" i="47"/>
  <c r="P6" i="47"/>
  <c r="O6" i="47"/>
  <c r="N6" i="47"/>
  <c r="M6" i="47"/>
  <c r="L6" i="47"/>
  <c r="K6" i="47"/>
  <c r="Y5" i="47"/>
  <c r="X5" i="47"/>
  <c r="W5" i="47"/>
  <c r="V5" i="47"/>
  <c r="U5" i="47"/>
  <c r="T5" i="47"/>
  <c r="S5" i="47"/>
  <c r="Q5" i="47"/>
  <c r="P5" i="47"/>
  <c r="O5" i="47"/>
  <c r="N5" i="47"/>
  <c r="M5" i="47"/>
  <c r="L5" i="47"/>
  <c r="K5" i="47"/>
  <c r="Y4" i="47"/>
  <c r="X4" i="47"/>
  <c r="W4" i="47"/>
  <c r="V4" i="47"/>
  <c r="U4" i="47"/>
  <c r="T4" i="47"/>
  <c r="S4" i="47"/>
  <c r="Q4" i="47"/>
  <c r="P4" i="47"/>
  <c r="O4" i="47"/>
  <c r="N4" i="47"/>
  <c r="M4" i="47"/>
  <c r="L4" i="47"/>
  <c r="K4" i="47"/>
  <c r="Y3" i="47"/>
  <c r="X3" i="47"/>
  <c r="W3" i="47"/>
  <c r="V3" i="47"/>
  <c r="U3" i="47"/>
  <c r="T3" i="47"/>
  <c r="S3" i="47"/>
  <c r="Q3" i="47"/>
  <c r="P3" i="47"/>
  <c r="O3" i="47"/>
  <c r="N3" i="47"/>
  <c r="M3" i="47"/>
  <c r="L3" i="47"/>
  <c r="K3" i="47"/>
  <c r="A10" i="48"/>
  <c r="Y8" i="48"/>
  <c r="X8" i="48"/>
  <c r="W8" i="48"/>
  <c r="V8" i="48"/>
  <c r="U8" i="48"/>
  <c r="T8" i="48"/>
  <c r="S8" i="48"/>
  <c r="Q8" i="48"/>
  <c r="P8" i="48"/>
  <c r="O8" i="48"/>
  <c r="N8" i="48"/>
  <c r="M8" i="48"/>
  <c r="L8" i="48"/>
  <c r="K8" i="48"/>
  <c r="Y7" i="48"/>
  <c r="X7" i="48"/>
  <c r="W7" i="48"/>
  <c r="V7" i="48"/>
  <c r="U7" i="48"/>
  <c r="T7" i="48"/>
  <c r="S7" i="48"/>
  <c r="Q7" i="48"/>
  <c r="P7" i="48"/>
  <c r="O7" i="48"/>
  <c r="N7" i="48"/>
  <c r="M7" i="48"/>
  <c r="L7" i="48"/>
  <c r="K7" i="48"/>
  <c r="Y6" i="48"/>
  <c r="X6" i="48"/>
  <c r="W6" i="48"/>
  <c r="V6" i="48"/>
  <c r="U6" i="48"/>
  <c r="T6" i="48"/>
  <c r="S6" i="48"/>
  <c r="Q6" i="48"/>
  <c r="P6" i="48"/>
  <c r="O6" i="48"/>
  <c r="N6" i="48"/>
  <c r="M6" i="48"/>
  <c r="L6" i="48"/>
  <c r="K6" i="48"/>
  <c r="Y5" i="48"/>
  <c r="X5" i="48"/>
  <c r="W5" i="48"/>
  <c r="V5" i="48"/>
  <c r="U5" i="48"/>
  <c r="T5" i="48"/>
  <c r="S5" i="48"/>
  <c r="Q5" i="48"/>
  <c r="P5" i="48"/>
  <c r="O5" i="48"/>
  <c r="N5" i="48"/>
  <c r="M5" i="48"/>
  <c r="L5" i="48"/>
  <c r="K5" i="48"/>
  <c r="Y4" i="48"/>
  <c r="X4" i="48"/>
  <c r="W4" i="48"/>
  <c r="V4" i="48"/>
  <c r="U4" i="48"/>
  <c r="T4" i="48"/>
  <c r="S4" i="48"/>
  <c r="Q4" i="48"/>
  <c r="P4" i="48"/>
  <c r="O4" i="48"/>
  <c r="N4" i="48"/>
  <c r="M4" i="48"/>
  <c r="L4" i="48"/>
  <c r="K4" i="48"/>
  <c r="Y3" i="48"/>
  <c r="X3" i="48"/>
  <c r="W3" i="48"/>
  <c r="V3" i="48"/>
  <c r="U3" i="48"/>
  <c r="T3" i="48"/>
  <c r="S3" i="48"/>
  <c r="Q3" i="48"/>
  <c r="P3" i="48"/>
  <c r="O3" i="48"/>
  <c r="N3" i="48"/>
  <c r="M3" i="48"/>
  <c r="L3" i="48"/>
  <c r="K3" i="48"/>
  <c r="A10" i="49"/>
  <c r="Y8" i="49"/>
  <c r="X8" i="49"/>
  <c r="W8" i="49"/>
  <c r="V8" i="49"/>
  <c r="U8" i="49"/>
  <c r="T8" i="49"/>
  <c r="S8" i="49"/>
  <c r="Q8" i="49"/>
  <c r="P8" i="49"/>
  <c r="O8" i="49"/>
  <c r="N8" i="49"/>
  <c r="M8" i="49"/>
  <c r="L8" i="49"/>
  <c r="K8" i="49"/>
  <c r="Y7" i="49"/>
  <c r="X7" i="49"/>
  <c r="W7" i="49"/>
  <c r="V7" i="49"/>
  <c r="U7" i="49"/>
  <c r="T7" i="49"/>
  <c r="S7" i="49"/>
  <c r="Q7" i="49"/>
  <c r="P7" i="49"/>
  <c r="O7" i="49"/>
  <c r="N7" i="49"/>
  <c r="M7" i="49"/>
  <c r="L7" i="49"/>
  <c r="K7" i="49"/>
  <c r="Y6" i="49"/>
  <c r="X6" i="49"/>
  <c r="W6" i="49"/>
  <c r="V6" i="49"/>
  <c r="U6" i="49"/>
  <c r="T6" i="49"/>
  <c r="S6" i="49"/>
  <c r="Q6" i="49"/>
  <c r="P6" i="49"/>
  <c r="O6" i="49"/>
  <c r="N6" i="49"/>
  <c r="M6" i="49"/>
  <c r="L6" i="49"/>
  <c r="K6" i="49"/>
  <c r="Y5" i="49"/>
  <c r="X5" i="49"/>
  <c r="W5" i="49"/>
  <c r="V5" i="49"/>
  <c r="U5" i="49"/>
  <c r="T5" i="49"/>
  <c r="S5" i="49"/>
  <c r="Q5" i="49"/>
  <c r="P5" i="49"/>
  <c r="O5" i="49"/>
  <c r="N5" i="49"/>
  <c r="M5" i="49"/>
  <c r="L5" i="49"/>
  <c r="K5" i="49"/>
  <c r="Y4" i="49"/>
  <c r="X4" i="49"/>
  <c r="W4" i="49"/>
  <c r="V4" i="49"/>
  <c r="U4" i="49"/>
  <c r="T4" i="49"/>
  <c r="S4" i="49"/>
  <c r="Q4" i="49"/>
  <c r="P4" i="49"/>
  <c r="O4" i="49"/>
  <c r="N4" i="49"/>
  <c r="M4" i="49"/>
  <c r="L4" i="49"/>
  <c r="K4" i="49"/>
  <c r="Y3" i="49"/>
  <c r="X3" i="49"/>
  <c r="W3" i="49"/>
  <c r="V3" i="49"/>
  <c r="U3" i="49"/>
  <c r="T3" i="49"/>
  <c r="S3" i="49"/>
  <c r="Q3" i="49"/>
  <c r="P3" i="49"/>
  <c r="O3" i="49"/>
  <c r="N3" i="49"/>
  <c r="M3" i="49"/>
  <c r="L3" i="49"/>
  <c r="K3" i="49"/>
  <c r="A10" i="50"/>
  <c r="Y8" i="50"/>
  <c r="X8" i="50"/>
  <c r="W8" i="50"/>
  <c r="V8" i="50"/>
  <c r="U8" i="50"/>
  <c r="T8" i="50"/>
  <c r="S8" i="50"/>
  <c r="Q8" i="50"/>
  <c r="P8" i="50"/>
  <c r="O8" i="50"/>
  <c r="N8" i="50"/>
  <c r="M8" i="50"/>
  <c r="L8" i="50"/>
  <c r="K8" i="50"/>
  <c r="Y7" i="50"/>
  <c r="X7" i="50"/>
  <c r="W7" i="50"/>
  <c r="V7" i="50"/>
  <c r="U7" i="50"/>
  <c r="T7" i="50"/>
  <c r="S7" i="50"/>
  <c r="Q7" i="50"/>
  <c r="P7" i="50"/>
  <c r="O7" i="50"/>
  <c r="N7" i="50"/>
  <c r="M7" i="50"/>
  <c r="L7" i="50"/>
  <c r="K7" i="50"/>
  <c r="Y6" i="50"/>
  <c r="X6" i="50"/>
  <c r="W6" i="50"/>
  <c r="V6" i="50"/>
  <c r="U6" i="50"/>
  <c r="T6" i="50"/>
  <c r="S6" i="50"/>
  <c r="Q6" i="50"/>
  <c r="P6" i="50"/>
  <c r="O6" i="50"/>
  <c r="N6" i="50"/>
  <c r="M6" i="50"/>
  <c r="L6" i="50"/>
  <c r="K6" i="50"/>
  <c r="Y5" i="50"/>
  <c r="X5" i="50"/>
  <c r="W5" i="50"/>
  <c r="V5" i="50"/>
  <c r="U5" i="50"/>
  <c r="T5" i="50"/>
  <c r="S5" i="50"/>
  <c r="Q5" i="50"/>
  <c r="P5" i="50"/>
  <c r="O5" i="50"/>
  <c r="N5" i="50"/>
  <c r="M5" i="50"/>
  <c r="L5" i="50"/>
  <c r="K5" i="50"/>
  <c r="Y4" i="50"/>
  <c r="X4" i="50"/>
  <c r="W4" i="50"/>
  <c r="V4" i="50"/>
  <c r="U4" i="50"/>
  <c r="T4" i="50"/>
  <c r="S4" i="50"/>
  <c r="Q4" i="50"/>
  <c r="P4" i="50"/>
  <c r="O4" i="50"/>
  <c r="N4" i="50"/>
  <c r="M4" i="50"/>
  <c r="L4" i="50"/>
  <c r="K4" i="50"/>
  <c r="Y3" i="50"/>
  <c r="X3" i="50"/>
  <c r="W3" i="50"/>
  <c r="V3" i="50"/>
  <c r="U3" i="50"/>
  <c r="T3" i="50"/>
  <c r="S3" i="50"/>
  <c r="Q3" i="50"/>
  <c r="P3" i="50"/>
  <c r="O3" i="50"/>
  <c r="N3" i="50"/>
  <c r="M3" i="50"/>
  <c r="L3" i="50"/>
  <c r="K3" i="50"/>
  <c r="A10" i="1"/>
  <c r="Y8" i="1"/>
  <c r="X8" i="1"/>
  <c r="W8" i="1"/>
  <c r="V8" i="1"/>
  <c r="U8" i="1"/>
  <c r="T8" i="1"/>
  <c r="S8" i="1"/>
  <c r="Q8" i="1"/>
  <c r="P8" i="1"/>
  <c r="O8" i="1"/>
  <c r="N8" i="1"/>
  <c r="M8" i="1"/>
  <c r="L8" i="1"/>
  <c r="K8" i="1"/>
  <c r="Y7" i="1"/>
  <c r="X7" i="1"/>
  <c r="W7" i="1"/>
  <c r="V7" i="1"/>
  <c r="U7" i="1"/>
  <c r="T7" i="1"/>
  <c r="S7" i="1"/>
  <c r="Q7" i="1"/>
  <c r="P7" i="1"/>
  <c r="O7" i="1"/>
  <c r="N7" i="1"/>
  <c r="M7" i="1"/>
  <c r="L7" i="1"/>
  <c r="K7" i="1"/>
  <c r="Y6" i="1"/>
  <c r="X6" i="1"/>
  <c r="W6" i="1"/>
  <c r="V6" i="1"/>
  <c r="U6" i="1"/>
  <c r="T6" i="1"/>
  <c r="S6" i="1"/>
  <c r="Q6" i="1"/>
  <c r="P6" i="1"/>
  <c r="O6" i="1"/>
  <c r="N6" i="1"/>
  <c r="M6" i="1"/>
  <c r="L6" i="1"/>
  <c r="K6" i="1"/>
  <c r="Y5" i="1"/>
  <c r="X5" i="1"/>
  <c r="W5" i="1"/>
  <c r="V5" i="1"/>
  <c r="U5" i="1"/>
  <c r="T5" i="1"/>
  <c r="S5" i="1"/>
  <c r="Q5" i="1"/>
  <c r="P5" i="1"/>
  <c r="O5" i="1"/>
  <c r="N5" i="1"/>
  <c r="M5" i="1"/>
  <c r="L5" i="1"/>
  <c r="K5" i="1"/>
  <c r="Y4" i="1"/>
  <c r="X4" i="1"/>
  <c r="W4" i="1"/>
  <c r="V4" i="1"/>
  <c r="U4" i="1"/>
  <c r="T4" i="1"/>
  <c r="S4" i="1"/>
  <c r="Q4" i="1"/>
  <c r="P4" i="1"/>
  <c r="O4" i="1"/>
  <c r="N4" i="1"/>
  <c r="M4" i="1"/>
  <c r="L4" i="1"/>
  <c r="K4" i="1"/>
  <c r="Y3" i="1"/>
  <c r="X3" i="1"/>
  <c r="W3" i="1"/>
  <c r="V3" i="1"/>
  <c r="U3" i="1"/>
  <c r="T3" i="1"/>
  <c r="S3" i="1"/>
  <c r="Q3" i="1"/>
  <c r="P3" i="1"/>
  <c r="O3" i="1"/>
  <c r="N3" i="1"/>
  <c r="M3" i="1"/>
  <c r="L3" i="1"/>
  <c r="K3" i="1"/>
  <c r="A1" i="50" l="1"/>
  <c r="K1" i="50" s="1"/>
  <c r="A1" i="49"/>
  <c r="A1" i="48"/>
  <c r="A1" i="47"/>
  <c r="A1" i="46"/>
  <c r="A1" i="45"/>
  <c r="A1" i="44"/>
  <c r="A1" i="43"/>
  <c r="A1" i="42"/>
  <c r="K1" i="42" s="1"/>
  <c r="A1" i="41"/>
  <c r="A1" i="40"/>
  <c r="K1" i="40" s="1"/>
  <c r="C10" i="50" l="1"/>
  <c r="S1" i="50"/>
  <c r="C10" i="49"/>
  <c r="A9" i="49"/>
  <c r="K1" i="49"/>
  <c r="S1" i="49"/>
  <c r="K1" i="48"/>
  <c r="C10" i="48"/>
  <c r="A9" i="48"/>
  <c r="S1" i="48"/>
  <c r="K1" i="47"/>
  <c r="C10" i="47"/>
  <c r="A9" i="47"/>
  <c r="S1" i="47"/>
  <c r="K1" i="46"/>
  <c r="C10" i="46"/>
  <c r="A9" i="46"/>
  <c r="S1" i="46"/>
  <c r="C10" i="45"/>
  <c r="A9" i="45"/>
  <c r="K1" i="45"/>
  <c r="S1" i="45"/>
  <c r="K1" i="44"/>
  <c r="C10" i="44"/>
  <c r="A9" i="44"/>
  <c r="S1" i="44"/>
  <c r="K1" i="43"/>
  <c r="C10" i="43"/>
  <c r="A9" i="43"/>
  <c r="S1" i="43"/>
  <c r="C10" i="42"/>
  <c r="S1" i="42"/>
  <c r="K1" i="41"/>
  <c r="C10" i="41"/>
  <c r="A9" i="41"/>
  <c r="S1" i="41"/>
  <c r="S1" i="40"/>
  <c r="A1" i="1"/>
  <c r="K1" i="1" s="1"/>
  <c r="A9" i="50" l="1"/>
  <c r="E10" i="50"/>
  <c r="C9" i="50"/>
  <c r="E10" i="49"/>
  <c r="C9" i="49"/>
  <c r="E10" i="48"/>
  <c r="C9" i="48"/>
  <c r="E10" i="47"/>
  <c r="C9" i="47"/>
  <c r="A9" i="42"/>
  <c r="E10" i="46"/>
  <c r="C9" i="46"/>
  <c r="E10" i="45"/>
  <c r="C9" i="45"/>
  <c r="E10" i="44"/>
  <c r="C9" i="44"/>
  <c r="E10" i="43"/>
  <c r="C9" i="43"/>
  <c r="E10" i="42"/>
  <c r="C9" i="42"/>
  <c r="E10" i="41"/>
  <c r="C9" i="41"/>
  <c r="C10" i="40"/>
  <c r="A9" i="40"/>
  <c r="S1" i="1"/>
  <c r="A9" i="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S10" i="50" l="1"/>
  <c r="K9" i="50"/>
  <c r="S10" i="49"/>
  <c r="K9" i="49"/>
  <c r="S10" i="48"/>
  <c r="K9" i="48"/>
  <c r="S10" i="47"/>
  <c r="K9" i="47"/>
  <c r="S10" i="46"/>
  <c r="K9" i="46"/>
  <c r="S10" i="45"/>
  <c r="K9" i="45"/>
  <c r="S10" i="44"/>
  <c r="K9" i="44"/>
  <c r="S10" i="43"/>
  <c r="K9" i="43"/>
  <c r="S10" i="42"/>
  <c r="K9" i="42"/>
  <c r="S10" i="41"/>
  <c r="K9" i="41"/>
  <c r="K10" i="40"/>
  <c r="I9" i="40"/>
  <c r="I10" i="1"/>
  <c r="G9"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<sst xmlns="http://schemas.openxmlformats.org/spreadsheetml/2006/main" count="54" uniqueCount="19">
  <si>
    <t>Modèle de calendrier mensuel</t>
  </si>
  <si>
    <r>
      <t>Étape 1 :</t>
    </r>
    <r>
      <rPr>
        <b/>
        <sz val="14"/>
        <color theme="1" tint="0.34998626667073579"/>
        <rFont val="Calibri"/>
        <family val="2"/>
        <scheme val="minor"/>
      </rPr>
      <t xml:space="preserve"> Entrer l’année et le mois de début</t>
    </r>
  </si>
  <si>
    <r>
      <t>Étape 2 :</t>
    </r>
    <r>
      <rPr>
        <b/>
        <sz val="14"/>
        <color theme="1" tint="0.34998626667073579"/>
        <rFont val="Calibri"/>
        <family val="2"/>
        <scheme val="minor"/>
      </rPr>
      <t xml:space="preserve"> Choisir le jour de début</t>
    </r>
  </si>
  <si>
    <r>
      <t>Étape 3 :</t>
    </r>
    <r>
      <rPr>
        <b/>
        <sz val="14"/>
        <color theme="1" tint="0.34998626667073579"/>
        <rFont val="Calibri"/>
        <family val="2"/>
        <scheme val="minor"/>
      </rPr>
      <t xml:space="preserve"> Modifier les couleurs/polices du thème</t>
    </r>
  </si>
  <si>
    <r>
      <t>Étape 4 :</t>
    </r>
    <r>
      <rPr>
        <b/>
        <sz val="14"/>
        <color theme="1" tint="0.34998626667073579"/>
        <rFont val="Calibri"/>
        <family val="2"/>
        <scheme val="minor"/>
      </rPr>
      <t xml:space="preserve"> Modifier les calendriers en fonction des besoins</t>
    </r>
  </si>
  <si>
    <r>
      <t>Étape 5 :</t>
    </r>
    <r>
      <rPr>
        <b/>
        <sz val="14"/>
        <color theme="1" tint="0.34998626667073579"/>
        <rFont val="Calibri"/>
        <family val="2"/>
        <scheme val="minor"/>
      </rPr>
      <t xml:space="preserve"> Imprimer sur papier ou dans un fichier PDF</t>
    </r>
  </si>
  <si>
    <t>Modèles de calendrier par Vertex42</t>
  </si>
  <si>
    <t>https://www.vertex42.com/calendars/</t>
  </si>
  <si>
    <t>À propos de Vertex42</t>
  </si>
  <si>
    <t>Vertex42.com fournit plus de 300 modèles de feuilles de calcul de conception professionnelle à usage professionnel, personnel ou éducatif, dont la plupart peuvent être téléchargés gratuitement. Leur collection inclut des calendriers, planificateurs, factures, budgets, feuilles de temps, calculatrices financières, plannings de projet, chronologies, carnets de santé et autres.</t>
  </si>
  <si>
    <t>Année</t>
  </si>
  <si>
    <t>Mois de début</t>
  </si>
  <si>
    <t>Jour de début de la semaine</t>
  </si>
  <si>
    <t>Accédez Mise en page &gt; Thèmes pour choisir des couleurs et polices différentes.</t>
  </si>
  <si>
    <t>Imprimez le classeur entier ou uniquement les feuilles de calcul sélectionnées.</t>
  </si>
  <si>
    <t>1 = Dim, 2 = Lun, etc.</t>
  </si>
  <si>
    <t>Par Vertex42</t>
  </si>
  <si>
    <t>Notes</t>
  </si>
  <si>
    <t>1 = jan, 2 = fév,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</si>
</sst>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yy"/>
    <numFmt numFmtId="167" formatCode="dddd"/>
    <numFmt numFmtId="168" formatCode="d"/>
    <numFmt numFmtId="169" formatCode="mmmm\ \'yy"/>
  </numFmts>
  <fonts count="52"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b/>
      <sz val="12"/>
      <color theme="0"/>
      <name val="Calibri"/>
      <family val="2"/>
      <scheme val="maj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sz val="10"/>
      <name val="Calibri"/>
      <family val="2"/>
      <scheme val="major"/>
    </font>
    <font>
      <b/>
      <sz val="14"/>
      <color theme="4" tint="-0.249977111117893"/>
      <name val="Calibri"/>
      <family val="2"/>
      <scheme val="minor"/>
    </font>
    <font>
      <b/>
      <sz val="14"/>
      <color theme="1" tint="0.34998626667073579"/>
      <name val="Calibri"/>
      <family val="2"/>
      <scheme val="minor"/>
    </font>
    <font>
      <sz val="14"/>
      <name val="Calibri"/>
      <family val="2"/>
      <scheme val="minor"/>
    </font>
    <font>
      <b/>
      <sz val="14"/>
      <color theme="0"/>
      <name val="Calibri"/>
      <family val="2"/>
      <scheme val="minor"/>
    </font>
    <font>
      <b/>
      <sz val="20"/>
      <color theme="0"/>
      <name val="Calibri"/>
      <family val="2"/>
      <scheme val="major"/>
    </font>
    <font>
      <b/>
      <sz val="18"/>
      <color theme="0"/>
      <name val="Calibri"/>
      <family val="2"/>
      <scheme val="maj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sz val="13"/>
      <color theme="1" tint="0.249977111117893"/>
      <name val="Calibri"/>
      <family val="2"/>
      <scheme val="minor"/>
    </font>
    <font>
      <sz val="13"/>
      <name val="Calibri"/>
      <family val="2"/>
      <scheme val="minor"/>
    </font>
    <font>
      <b/>
      <sz val="12"/>
      <color theme="1" tint="0.499984740745262"/>
      <name val="Calibri"/>
      <family val="2"/>
      <scheme val="minor"/>
    </font>
    <font>
      <sz val="10"/>
      <color theme="1" tint="0.34998626667073579"/>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u/>
      <sz val="10"/>
      <color theme="11"/>
      <name val="Arial"/>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9" fillId="0" borderId="0" applyNumberFormat="0" applyFill="0" applyBorder="0" applyAlignment="0" applyProtection="0">
      <alignment vertical="top"/>
      <protection locked="0"/>
    </xf>
    <xf numFmtId="165" fontId="12" fillId="0" borderId="0" applyFont="0" applyFill="0" applyBorder="0" applyAlignment="0" applyProtection="0"/>
    <xf numFmtId="0" fontId="35" fillId="0" borderId="0" applyNumberForma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9" fontId="12" fillId="0" borderId="0" applyFont="0" applyFill="0" applyBorder="0" applyAlignment="0" applyProtection="0"/>
    <xf numFmtId="0" fontId="36" fillId="0" borderId="0" applyNumberForma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39" fillId="0" borderId="21" applyNumberFormat="0" applyFill="0" applyAlignment="0" applyProtection="0"/>
    <xf numFmtId="0" fontId="39" fillId="0" borderId="0" applyNumberFormat="0" applyFill="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22" applyNumberFormat="0" applyAlignment="0" applyProtection="0"/>
    <xf numFmtId="0" fontId="44" fillId="10" borderId="23" applyNumberFormat="0" applyAlignment="0" applyProtection="0"/>
    <xf numFmtId="0" fontId="45" fillId="10" borderId="22" applyNumberFormat="0" applyAlignment="0" applyProtection="0"/>
    <xf numFmtId="0" fontId="46" fillId="0" borderId="24" applyNumberFormat="0" applyFill="0" applyAlignment="0" applyProtection="0"/>
    <xf numFmtId="0" fontId="47" fillId="11" borderId="25" applyNumberFormat="0" applyAlignment="0" applyProtection="0"/>
    <xf numFmtId="0" fontId="48" fillId="0" borderId="0" applyNumberFormat="0" applyFill="0" applyBorder="0" applyAlignment="0" applyProtection="0"/>
    <xf numFmtId="0" fontId="12" fillId="12" borderId="26" applyNumberFormat="0" applyFont="0" applyAlignment="0" applyProtection="0"/>
    <xf numFmtId="0" fontId="49" fillId="0" borderId="0" applyNumberFormat="0" applyFill="0" applyBorder="0" applyAlignment="0" applyProtection="0"/>
    <xf numFmtId="0" fontId="50" fillId="0" borderId="27" applyNumberFormat="0" applyFill="0" applyAlignment="0" applyProtection="0"/>
    <xf numFmtId="0" fontId="5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76">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6"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0" fontId="14" fillId="0" borderId="0" xfId="0" applyFont="1"/>
    <xf numFmtId="0" fontId="13" fillId="0" borderId="9" xfId="0" applyFont="1" applyBorder="1"/>
    <xf numFmtId="0" fontId="13" fillId="0" borderId="10" xfId="0" applyFont="1" applyBorder="1"/>
    <xf numFmtId="0" fontId="13" fillId="0" borderId="11" xfId="0" applyFont="1" applyBorder="1"/>
    <xf numFmtId="0" fontId="13" fillId="0" borderId="12" xfId="0" applyFont="1" applyBorder="1"/>
    <xf numFmtId="0" fontId="13" fillId="0" borderId="13" xfId="0" applyFont="1" applyBorder="1"/>
    <xf numFmtId="0" fontId="15" fillId="2" borderId="0" xfId="0" applyFont="1" applyFill="1" applyAlignment="1">
      <alignment horizontal="left" vertical="center"/>
    </xf>
    <xf numFmtId="0" fontId="17" fillId="0" borderId="0" xfId="0" applyFont="1"/>
    <xf numFmtId="0" fontId="18" fillId="4" borderId="17" xfId="0" applyFont="1" applyFill="1" applyBorder="1" applyAlignment="1">
      <alignment horizontal="center" vertical="center"/>
    </xf>
    <xf numFmtId="0" fontId="4" fillId="2" borderId="18" xfId="0" applyFont="1" applyFill="1" applyBorder="1" applyAlignment="1">
      <alignment horizontal="center" vertical="center"/>
    </xf>
    <xf numFmtId="0" fontId="19" fillId="4" borderId="0" xfId="0" applyFont="1" applyFill="1" applyAlignment="1">
      <alignment horizontal="left" vertical="center" indent="1"/>
    </xf>
    <xf numFmtId="0" fontId="20" fillId="4" borderId="0" xfId="0" applyFont="1" applyFill="1" applyAlignment="1">
      <alignment vertical="center"/>
    </xf>
    <xf numFmtId="0" fontId="8" fillId="4" borderId="0" xfId="0" applyFont="1" applyFill="1" applyAlignment="1">
      <alignment horizontal="center" vertical="center"/>
    </xf>
    <xf numFmtId="0" fontId="5" fillId="0" borderId="2" xfId="0" applyFont="1" applyBorder="1" applyAlignment="1">
      <alignment horizontal="left" vertical="center" shrinkToFit="1"/>
    </xf>
    <xf numFmtId="0" fontId="5" fillId="3" borderId="7" xfId="0" applyFont="1" applyFill="1" applyBorder="1" applyAlignment="1">
      <alignment horizontal="left" vertical="center" shrinkToFit="1"/>
    </xf>
    <xf numFmtId="0" fontId="7" fillId="0" borderId="1" xfId="0" applyFont="1" applyBorder="1" applyAlignment="1">
      <alignment horizontal="left" vertical="center" indent="1"/>
    </xf>
    <xf numFmtId="0" fontId="6" fillId="0" borderId="7" xfId="0" applyFont="1" applyBorder="1"/>
    <xf numFmtId="0" fontId="6" fillId="0" borderId="3" xfId="0" applyFont="1" applyBorder="1" applyAlignment="1">
      <alignment horizontal="left" vertical="center"/>
    </xf>
    <xf numFmtId="0" fontId="6" fillId="0" borderId="5" xfId="1" applyFont="1" applyBorder="1" applyAlignment="1" applyProtection="1">
      <alignment horizontal="left" vertical="center"/>
    </xf>
    <xf numFmtId="0" fontId="6" fillId="0" borderId="8" xfId="1" applyFont="1" applyBorder="1" applyAlignment="1" applyProtection="1">
      <alignment vertical="center"/>
    </xf>
    <xf numFmtId="0" fontId="24" fillId="0" borderId="0" xfId="0" applyFont="1" applyAlignment="1">
      <alignment horizontal="center" shrinkToFit="1"/>
    </xf>
    <xf numFmtId="0" fontId="26" fillId="0" borderId="0" xfId="0" applyFont="1"/>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left" vertical="center" indent="1"/>
    </xf>
    <xf numFmtId="0" fontId="30" fillId="0" borderId="0" xfId="2" applyNumberFormat="1" applyFont="1" applyAlignment="1">
      <alignment horizontal="left"/>
    </xf>
    <xf numFmtId="0" fontId="31" fillId="0" borderId="0" xfId="0" applyFont="1" applyAlignment="1">
      <alignment horizontal="left" vertical="top" wrapText="1"/>
    </xf>
    <xf numFmtId="0" fontId="32" fillId="0" borderId="0" xfId="0" applyFont="1" applyAlignment="1">
      <alignment vertical="top"/>
    </xf>
    <xf numFmtId="168" fontId="4" fillId="3" borderId="1" xfId="0" applyNumberFormat="1" applyFont="1" applyFill="1" applyBorder="1" applyAlignment="1">
      <alignment horizontal="center" vertical="center" shrinkToFit="1"/>
    </xf>
    <xf numFmtId="168" fontId="4" fillId="0" borderId="1" xfId="0" applyNumberFormat="1" applyFont="1" applyBorder="1" applyAlignment="1">
      <alignment horizontal="center" vertical="center" shrinkToFit="1"/>
    </xf>
    <xf numFmtId="168" fontId="25" fillId="0" borderId="0" xfId="0" applyNumberFormat="1" applyFont="1" applyAlignment="1">
      <alignment horizontal="center" vertical="center" shrinkToFit="1"/>
    </xf>
    <xf numFmtId="0" fontId="33" fillId="0" borderId="0" xfId="1" applyFont="1" applyAlignment="1" applyProtection="1">
      <alignment horizontal="left"/>
    </xf>
    <xf numFmtId="0" fontId="31" fillId="0" borderId="0" xfId="0" applyFont="1" applyAlignment="1">
      <alignment horizontal="left" vertical="top" wrapText="1"/>
    </xf>
    <xf numFmtId="0" fontId="30" fillId="0" borderId="0" xfId="2" applyNumberFormat="1" applyFont="1" applyAlignment="1">
      <alignment horizontal="lef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xf>
    <xf numFmtId="0" fontId="6" fillId="3" borderId="4" xfId="0" applyFont="1" applyFill="1" applyBorder="1" applyAlignment="1">
      <alignment horizontal="center" vertical="center"/>
    </xf>
    <xf numFmtId="168" fontId="4" fillId="3" borderId="1" xfId="0" applyNumberFormat="1" applyFont="1" applyFill="1" applyBorder="1" applyAlignment="1">
      <alignment horizontal="center" vertical="center" shrinkToFit="1"/>
    </xf>
    <xf numFmtId="168" fontId="4" fillId="3" borderId="7" xfId="0" applyNumberFormat="1" applyFont="1" applyFill="1" applyBorder="1" applyAlignment="1">
      <alignment horizontal="center" vertical="center" shrinkToFit="1"/>
    </xf>
    <xf numFmtId="0" fontId="5" fillId="3" borderId="7" xfId="0" applyFont="1" applyFill="1" applyBorder="1" applyAlignment="1">
      <alignment horizontal="left" vertical="center" shrinkToFit="1"/>
    </xf>
    <xf numFmtId="0" fontId="5" fillId="3" borderId="2" xfId="0" applyFont="1" applyFill="1" applyBorder="1" applyAlignment="1">
      <alignment horizontal="left"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3" borderId="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6" xfId="0" applyFont="1" applyFill="1" applyBorder="1" applyAlignment="1">
      <alignment horizontal="center" vertical="center"/>
    </xf>
    <xf numFmtId="168" fontId="4" fillId="0" borderId="1" xfId="0" applyNumberFormat="1" applyFont="1" applyBorder="1" applyAlignment="1">
      <alignment horizontal="center" vertical="center" shrinkToFit="1"/>
    </xf>
    <xf numFmtId="168" fontId="4" fillId="0" borderId="7" xfId="0" applyNumberFormat="1" applyFont="1" applyBorder="1" applyAlignment="1">
      <alignment horizontal="center" vertical="center" shrinkToFit="1"/>
    </xf>
    <xf numFmtId="0" fontId="5" fillId="0" borderId="7"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0" xfId="0" applyFont="1" applyAlignment="1">
      <alignment horizontal="center" vertical="center"/>
    </xf>
    <xf numFmtId="0" fontId="6" fillId="0" borderId="8" xfId="0" applyFont="1" applyBorder="1" applyAlignment="1">
      <alignment horizontal="center" vertical="center"/>
    </xf>
    <xf numFmtId="0" fontId="34" fillId="0" borderId="8" xfId="1" applyFont="1" applyBorder="1" applyAlignment="1" applyProtection="1">
      <alignment horizontal="right" vertical="center"/>
    </xf>
    <xf numFmtId="0" fontId="34" fillId="0" borderId="6" xfId="1" applyFont="1" applyBorder="1" applyAlignment="1" applyProtection="1">
      <alignment horizontal="right" vertical="center"/>
    </xf>
    <xf numFmtId="0" fontId="34" fillId="0" borderId="0" xfId="1" applyFont="1" applyAlignment="1" applyProtection="1">
      <alignment horizontal="right" vertical="center"/>
    </xf>
    <xf numFmtId="0" fontId="34" fillId="0" borderId="4" xfId="1" applyFont="1" applyBorder="1" applyAlignment="1" applyProtection="1">
      <alignment horizontal="right" vertical="center"/>
    </xf>
    <xf numFmtId="166" fontId="21" fillId="0" borderId="0" xfId="0" applyNumberFormat="1" applyFont="1" applyAlignment="1">
      <alignment horizontal="left" vertical="top"/>
    </xf>
    <xf numFmtId="167" fontId="22" fillId="4" borderId="14" xfId="0" applyNumberFormat="1" applyFont="1" applyFill="1" applyBorder="1" applyAlignment="1">
      <alignment horizontal="center" vertical="center" shrinkToFit="1"/>
    </xf>
    <xf numFmtId="167" fontId="22" fillId="4" borderId="15" xfId="0" applyNumberFormat="1" applyFont="1" applyFill="1" applyBorder="1" applyAlignment="1">
      <alignment horizontal="center" vertical="center" shrinkToFit="1"/>
    </xf>
    <xf numFmtId="169" fontId="23" fillId="5" borderId="0" xfId="0" applyNumberFormat="1" applyFont="1" applyFill="1" applyAlignment="1">
      <alignment horizontal="center" vertical="center"/>
    </xf>
    <xf numFmtId="167" fontId="22" fillId="4" borderId="16" xfId="0" applyNumberFormat="1" applyFont="1" applyFill="1" applyBorder="1" applyAlignment="1">
      <alignment horizontal="center" vertical="center" shrinkToFit="1"/>
    </xf>
    <xf numFmtId="0" fontId="21" fillId="0" borderId="0" xfId="0" applyNumberFormat="1" applyFont="1" applyAlignment="1">
      <alignment horizontal="left" vertical="top"/>
    </xf>
    <xf numFmtId="0" fontId="32" fillId="0" borderId="0" xfId="0" applyNumberFormat="1" applyFont="1" applyAlignment="1">
      <alignment horizontal="left" vertical="top"/>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Lien hypertexte" xfId="1" builtinId="8" customBuiltin="1"/>
    <cellStyle name="Lien hypertexte visité" xfId="3" builtinId="9" customBuiltin="1"/>
    <cellStyle name="Milliers" xfId="2" builtinId="3" customBuiltin="1"/>
    <cellStyle name="Milliers [0]" xfId="4" builtinId="6" customBuiltin="1"/>
    <cellStyle name="Monétaire" xfId="5" builtinId="4" customBuiltin="1"/>
    <cellStyle name="Monétaire [0]" xfId="6" builtinId="7" customBuiltin="1"/>
    <cellStyle name="Neutre" xfId="15" builtinId="28" customBuiltin="1"/>
    <cellStyle name="Normal" xfId="0" builtinId="0" customBuiltin="1"/>
    <cellStyle name="Note" xfId="22" builtinId="10" customBuiltin="1"/>
    <cellStyle name="Pourcentage" xfId="7" builtinId="5" customBuiltin="1"/>
    <cellStyle name="Satisfaisant" xfId="13" builtinId="26" customBuiltin="1"/>
    <cellStyle name="Sortie" xfId="17" builtinId="21" customBuiltin="1"/>
    <cellStyle name="Texte explicatif" xfId="23" builtinId="53" customBuiltin="1"/>
    <cellStyle name="Titre" xfId="8" builtinId="15" customBuiltin="1"/>
    <cellStyle name="Titre 1" xfId="9" builtinId="16" customBuiltin="1"/>
    <cellStyle name="Titre 2" xfId="10" builtinId="17" customBuiltin="1"/>
    <cellStyle name="Titre 3" xfId="11" builtinId="18" customBuiltin="1"/>
    <cellStyle name="Titre 4" xfId="12" builtinId="19" customBuiltin="1"/>
    <cellStyle name="Total" xfId="24" builtinId="25" customBuiltin="1"/>
    <cellStyle name="Vérification" xfId="20" builtinId="23"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581023</xdr:colOff>
      <xdr:row>20</xdr:row>
      <xdr:rowOff>0</xdr:rowOff>
    </xdr:from>
    <xdr:to>
      <xdr:col>2</xdr:col>
      <xdr:colOff>1562098</xdr:colOff>
      <xdr:row>21</xdr:row>
      <xdr:rowOff>142875</xdr:rowOff>
    </xdr:to>
    <xdr:pic>
      <xdr:nvPicPr>
        <xdr:cNvPr id="2" name="Imag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3" y="56959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text" TargetMode="External"/><Relationship Id="rId2" Type="http://schemas.openxmlformats.org/officeDocument/2006/relationships/hyperlink" Target="https://www.vertex42.com/calendars/?utm_source=ms&amp;utm_medium=file&amp;utm_campaign=office&amp;utm_content=url" TargetMode="External"/><Relationship Id="rId1" Type="http://schemas.openxmlformats.org/officeDocument/2006/relationships/hyperlink" Target="https://www.vertex42.com/calenda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showGridLines="0" tabSelected="1" workbookViewId="0"/>
  </sheetViews>
  <sheetFormatPr baseColWidth="10" defaultColWidth="9.140625" defaultRowHeight="12.75" x14ac:dyDescent="0.2"/>
  <cols>
    <col min="1" max="1" width="8.7109375" style="10" customWidth="1"/>
    <col min="2" max="2" width="5.140625" style="10" customWidth="1"/>
    <col min="3" max="3" width="37" style="10" customWidth="1"/>
    <col min="4" max="4" width="12.85546875" style="10" customWidth="1"/>
    <col min="5" max="5" width="22" style="10" customWidth="1"/>
    <col min="6" max="6" width="16.7109375" style="10" customWidth="1"/>
    <col min="7" max="16384" width="9.140625" style="10"/>
  </cols>
  <sheetData>
    <row r="1" spans="1:6" s="11" customFormat="1" ht="36" customHeight="1" x14ac:dyDescent="0.2">
      <c r="A1" s="21" t="s">
        <v>0</v>
      </c>
      <c r="B1" s="22"/>
      <c r="C1" s="22"/>
      <c r="D1" s="22"/>
      <c r="E1" s="22"/>
      <c r="F1" s="23" t="s">
        <v>16</v>
      </c>
    </row>
    <row r="2" spans="1:6" ht="17.25" customHeight="1" x14ac:dyDescent="0.2">
      <c r="A2" s="12"/>
      <c r="F2" s="11"/>
    </row>
    <row r="3" spans="1:6" x14ac:dyDescent="0.2">
      <c r="A3" s="12"/>
      <c r="F3" s="13"/>
    </row>
    <row r="4" spans="1:6" ht="22.5" customHeight="1" x14ac:dyDescent="0.3">
      <c r="A4" s="12"/>
      <c r="B4" s="17" t="s">
        <v>1</v>
      </c>
      <c r="C4" s="18"/>
      <c r="D4" s="18"/>
      <c r="E4" s="18"/>
      <c r="F4" s="13"/>
    </row>
    <row r="5" spans="1:6" ht="22.5" customHeight="1" x14ac:dyDescent="0.3">
      <c r="A5" s="12"/>
      <c r="B5" s="18"/>
      <c r="C5" s="19" t="s">
        <v>10</v>
      </c>
      <c r="D5" s="20">
        <v>2019</v>
      </c>
      <c r="E5" s="18"/>
      <c r="F5" s="13"/>
    </row>
    <row r="6" spans="1:6" ht="22.5" customHeight="1" x14ac:dyDescent="0.3">
      <c r="A6" s="12"/>
      <c r="B6" s="18"/>
      <c r="C6" s="18"/>
      <c r="D6" s="18"/>
      <c r="E6" s="18"/>
      <c r="F6" s="13"/>
    </row>
    <row r="7" spans="1:6" ht="22.5" customHeight="1" x14ac:dyDescent="0.3">
      <c r="A7" s="12"/>
      <c r="B7" s="18"/>
      <c r="C7" s="19" t="s">
        <v>11</v>
      </c>
      <c r="D7" s="20">
        <v>1</v>
      </c>
      <c r="E7" s="35" t="s">
        <v>18</v>
      </c>
      <c r="F7" s="13"/>
    </row>
    <row r="8" spans="1:6" ht="22.5" customHeight="1" x14ac:dyDescent="0.3">
      <c r="A8" s="12"/>
      <c r="B8" s="18"/>
      <c r="C8" s="18"/>
      <c r="D8" s="18"/>
      <c r="E8" s="18"/>
      <c r="F8" s="13"/>
    </row>
    <row r="9" spans="1:6" ht="22.5" customHeight="1" x14ac:dyDescent="0.3">
      <c r="A9" s="12"/>
      <c r="B9" s="17" t="s">
        <v>2</v>
      </c>
      <c r="C9" s="18"/>
      <c r="D9" s="18"/>
      <c r="E9" s="18"/>
      <c r="F9" s="13"/>
    </row>
    <row r="10" spans="1:6" ht="22.5" customHeight="1" x14ac:dyDescent="0.3">
      <c r="A10" s="12"/>
      <c r="B10" s="18"/>
      <c r="C10" s="19" t="s">
        <v>12</v>
      </c>
      <c r="D10" s="20">
        <v>1</v>
      </c>
      <c r="E10" s="35" t="s">
        <v>15</v>
      </c>
      <c r="F10" s="13"/>
    </row>
    <row r="11" spans="1:6" ht="22.5" customHeight="1" x14ac:dyDescent="0.3">
      <c r="A11" s="12"/>
      <c r="B11" s="18"/>
      <c r="C11" s="18"/>
      <c r="D11" s="18"/>
      <c r="E11" s="18"/>
      <c r="F11" s="13"/>
    </row>
    <row r="12" spans="1:6" ht="22.5" customHeight="1" x14ac:dyDescent="0.3">
      <c r="A12" s="12"/>
      <c r="B12" s="17" t="s">
        <v>3</v>
      </c>
      <c r="C12" s="18"/>
      <c r="D12" s="18"/>
      <c r="E12" s="18"/>
      <c r="F12" s="13"/>
    </row>
    <row r="13" spans="1:6" ht="22.5" customHeight="1" x14ac:dyDescent="0.3">
      <c r="A13" s="12"/>
      <c r="B13" s="18"/>
      <c r="C13" s="34" t="s">
        <v>13</v>
      </c>
      <c r="D13" s="18"/>
      <c r="E13" s="18"/>
      <c r="F13" s="13"/>
    </row>
    <row r="14" spans="1:6" ht="22.5" customHeight="1" x14ac:dyDescent="0.3">
      <c r="A14" s="12"/>
      <c r="B14" s="18"/>
      <c r="C14" s="18"/>
      <c r="D14" s="18"/>
      <c r="E14" s="18"/>
      <c r="F14" s="13"/>
    </row>
    <row r="15" spans="1:6" ht="22.5" customHeight="1" x14ac:dyDescent="0.3">
      <c r="A15" s="12"/>
      <c r="B15" s="17" t="s">
        <v>4</v>
      </c>
      <c r="C15" s="18"/>
      <c r="D15" s="18"/>
      <c r="E15" s="18"/>
      <c r="F15" s="13"/>
    </row>
    <row r="16" spans="1:6" ht="22.5" customHeight="1" x14ac:dyDescent="0.3">
      <c r="A16" s="12"/>
      <c r="B16" s="18"/>
      <c r="C16" s="18"/>
      <c r="D16" s="18"/>
      <c r="E16" s="18"/>
      <c r="F16" s="13"/>
    </row>
    <row r="17" spans="1:6" ht="22.5" customHeight="1" x14ac:dyDescent="0.3">
      <c r="A17" s="12"/>
      <c r="B17" s="17" t="s">
        <v>5</v>
      </c>
      <c r="C17" s="18"/>
      <c r="D17" s="18"/>
      <c r="E17" s="18"/>
      <c r="F17" s="13"/>
    </row>
    <row r="18" spans="1:6" ht="22.5" customHeight="1" x14ac:dyDescent="0.2">
      <c r="A18" s="12"/>
      <c r="C18" s="34" t="s">
        <v>14</v>
      </c>
      <c r="F18" s="13"/>
    </row>
    <row r="19" spans="1:6" ht="22.5" customHeight="1" x14ac:dyDescent="0.2">
      <c r="A19" s="12"/>
      <c r="F19" s="13"/>
    </row>
    <row r="20" spans="1:6" ht="22.5" customHeight="1" x14ac:dyDescent="0.2">
      <c r="A20" s="12"/>
      <c r="F20" s="13"/>
    </row>
    <row r="21" spans="1:6" ht="22.5" customHeight="1" x14ac:dyDescent="0.2">
      <c r="A21" s="12"/>
      <c r="F21" s="13"/>
    </row>
    <row r="22" spans="1:6" ht="15" customHeight="1" x14ac:dyDescent="0.2">
      <c r="A22" s="12"/>
      <c r="F22" s="13"/>
    </row>
    <row r="23" spans="1:6" ht="15.75" x14ac:dyDescent="0.25">
      <c r="A23" s="12"/>
      <c r="B23" s="44" t="s">
        <v>6</v>
      </c>
      <c r="C23" s="44"/>
      <c r="D23" s="44"/>
      <c r="E23" s="44"/>
      <c r="F23" s="13"/>
    </row>
    <row r="24" spans="1:6" ht="15" x14ac:dyDescent="0.25">
      <c r="A24" s="12"/>
      <c r="B24" s="42" t="s">
        <v>7</v>
      </c>
      <c r="C24" s="42"/>
      <c r="D24" s="42"/>
      <c r="E24" s="42"/>
      <c r="F24" s="13"/>
    </row>
    <row r="25" spans="1:6" x14ac:dyDescent="0.2">
      <c r="A25" s="12"/>
      <c r="F25" s="13"/>
    </row>
    <row r="26" spans="1:6" ht="15.75" x14ac:dyDescent="0.25">
      <c r="A26" s="12"/>
      <c r="B26" s="36" t="s">
        <v>8</v>
      </c>
      <c r="F26" s="13"/>
    </row>
    <row r="27" spans="1:6" ht="57.75" customHeight="1" x14ac:dyDescent="0.2">
      <c r="A27" s="12"/>
      <c r="B27" s="43" t="s">
        <v>9</v>
      </c>
      <c r="C27" s="43"/>
      <c r="D27" s="43"/>
      <c r="E27" s="43"/>
      <c r="F27" s="13"/>
    </row>
    <row r="28" spans="1:6" ht="22.5" customHeight="1" x14ac:dyDescent="0.2">
      <c r="A28" s="12"/>
      <c r="B28" s="37"/>
      <c r="C28" s="37"/>
      <c r="D28" s="37"/>
      <c r="E28" s="37"/>
      <c r="F28" s="13"/>
    </row>
    <row r="29" spans="1:6" ht="22.5" customHeight="1" x14ac:dyDescent="0.2">
      <c r="A29" s="12"/>
      <c r="B29" s="37"/>
      <c r="C29" s="37"/>
      <c r="D29" s="37"/>
      <c r="E29" s="37"/>
      <c r="F29" s="13"/>
    </row>
    <row r="30" spans="1:6" ht="22.5" customHeight="1" x14ac:dyDescent="0.2">
      <c r="A30" s="12"/>
      <c r="B30" s="37"/>
      <c r="C30" s="37"/>
      <c r="D30" s="37"/>
      <c r="E30" s="37"/>
      <c r="F30" s="13"/>
    </row>
    <row r="31" spans="1:6" x14ac:dyDescent="0.2">
      <c r="A31" s="14"/>
      <c r="B31" s="15"/>
      <c r="C31" s="15"/>
      <c r="D31" s="15"/>
      <c r="E31" s="15"/>
      <c r="F31" s="16"/>
    </row>
  </sheetData>
  <mergeCells count="3">
    <mergeCell ref="B24:E24"/>
    <mergeCell ref="B27:E27"/>
    <mergeCell ref="B23:E23"/>
  </mergeCells>
  <hyperlinks>
    <hyperlink ref="B24" r:id="rId1" xr:uid="{00000000-0004-0000-0000-000000000000}"/>
    <hyperlink ref="B24:E24" r:id="rId2" display="https://www.vertex42.com/calendars/" xr:uid="{00000000-0004-0000-0000-000001000000}"/>
    <hyperlink ref="B23" r:id="rId3" xr:uid="{00000000-0004-0000-0000-000002000000}"/>
  </hyperlinks>
  <printOptions horizontalCentered="1"/>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DATE(Installation!D5,Installation!D7+8,1)</f>
        <v>43709</v>
      </c>
      <c r="B1" s="69"/>
      <c r="C1" s="69"/>
      <c r="D1" s="69"/>
      <c r="E1" s="69"/>
      <c r="F1" s="69"/>
      <c r="G1" s="69"/>
      <c r="H1" s="69"/>
      <c r="I1" s="74"/>
      <c r="J1" s="74"/>
      <c r="K1" s="72">
        <f>DATE(YEAR(A1),MONTH(A1)-1,1)</f>
        <v>43678</v>
      </c>
      <c r="L1" s="72"/>
      <c r="M1" s="72"/>
      <c r="N1" s="72"/>
      <c r="O1" s="72"/>
      <c r="P1" s="72"/>
      <c r="Q1" s="72"/>
      <c r="S1" s="72">
        <f>DATE(YEAR(A1),MONTH(A1)+1,1)</f>
        <v>43739</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t="str">
        <f t="shared" si="0"/>
        <v/>
      </c>
      <c r="O3" s="41">
        <f t="shared" si="0"/>
        <v>43678</v>
      </c>
      <c r="P3" s="41">
        <f t="shared" si="0"/>
        <v>43679</v>
      </c>
      <c r="Q3" s="41">
        <f t="shared" si="0"/>
        <v>43680</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f t="shared" si="1"/>
        <v>43739</v>
      </c>
      <c r="V3" s="41">
        <f t="shared" si="1"/>
        <v>43740</v>
      </c>
      <c r="W3" s="41">
        <f t="shared" si="1"/>
        <v>43741</v>
      </c>
      <c r="X3" s="41">
        <f t="shared" si="1"/>
        <v>43742</v>
      </c>
      <c r="Y3" s="41">
        <f t="shared" si="1"/>
        <v>43743</v>
      </c>
    </row>
    <row r="4" spans="1:27" s="4" customFormat="1" ht="9" customHeight="1" x14ac:dyDescent="0.2">
      <c r="A4" s="69"/>
      <c r="B4" s="69"/>
      <c r="C4" s="69"/>
      <c r="D4" s="69"/>
      <c r="E4" s="69"/>
      <c r="F4" s="69"/>
      <c r="G4" s="69"/>
      <c r="H4" s="69"/>
      <c r="I4" s="74"/>
      <c r="J4" s="74"/>
      <c r="K4" s="41">
        <f t="shared" si="0"/>
        <v>43681</v>
      </c>
      <c r="L4" s="41">
        <f t="shared" si="0"/>
        <v>43682</v>
      </c>
      <c r="M4" s="41">
        <f t="shared" si="0"/>
        <v>43683</v>
      </c>
      <c r="N4" s="41">
        <f t="shared" si="0"/>
        <v>43684</v>
      </c>
      <c r="O4" s="41">
        <f t="shared" si="0"/>
        <v>43685</v>
      </c>
      <c r="P4" s="41">
        <f t="shared" si="0"/>
        <v>43686</v>
      </c>
      <c r="Q4" s="41">
        <f t="shared" si="0"/>
        <v>43687</v>
      </c>
      <c r="R4" s="3"/>
      <c r="S4" s="41">
        <f t="shared" si="1"/>
        <v>43744</v>
      </c>
      <c r="T4" s="41">
        <f t="shared" si="1"/>
        <v>43745</v>
      </c>
      <c r="U4" s="41">
        <f t="shared" si="1"/>
        <v>43746</v>
      </c>
      <c r="V4" s="41">
        <f t="shared" si="1"/>
        <v>43747</v>
      </c>
      <c r="W4" s="41">
        <f t="shared" si="1"/>
        <v>43748</v>
      </c>
      <c r="X4" s="41">
        <f t="shared" si="1"/>
        <v>43749</v>
      </c>
      <c r="Y4" s="41">
        <f t="shared" si="1"/>
        <v>43750</v>
      </c>
    </row>
    <row r="5" spans="1:27" s="4" customFormat="1" ht="9" customHeight="1" x14ac:dyDescent="0.2">
      <c r="A5" s="69"/>
      <c r="B5" s="69"/>
      <c r="C5" s="69"/>
      <c r="D5" s="69"/>
      <c r="E5" s="69"/>
      <c r="F5" s="69"/>
      <c r="G5" s="69"/>
      <c r="H5" s="69"/>
      <c r="I5" s="74"/>
      <c r="J5" s="74"/>
      <c r="K5" s="41">
        <f t="shared" si="0"/>
        <v>43688</v>
      </c>
      <c r="L5" s="41">
        <f t="shared" si="0"/>
        <v>43689</v>
      </c>
      <c r="M5" s="41">
        <f t="shared" si="0"/>
        <v>43690</v>
      </c>
      <c r="N5" s="41">
        <f t="shared" si="0"/>
        <v>43691</v>
      </c>
      <c r="O5" s="41">
        <f t="shared" si="0"/>
        <v>43692</v>
      </c>
      <c r="P5" s="41">
        <f t="shared" si="0"/>
        <v>43693</v>
      </c>
      <c r="Q5" s="41">
        <f t="shared" si="0"/>
        <v>43694</v>
      </c>
      <c r="R5" s="3"/>
      <c r="S5" s="41">
        <f t="shared" si="1"/>
        <v>43751</v>
      </c>
      <c r="T5" s="41">
        <f t="shared" si="1"/>
        <v>43752</v>
      </c>
      <c r="U5" s="41">
        <f t="shared" si="1"/>
        <v>43753</v>
      </c>
      <c r="V5" s="41">
        <f t="shared" si="1"/>
        <v>43754</v>
      </c>
      <c r="W5" s="41">
        <f t="shared" si="1"/>
        <v>43755</v>
      </c>
      <c r="X5" s="41">
        <f t="shared" si="1"/>
        <v>43756</v>
      </c>
      <c r="Y5" s="41">
        <f t="shared" si="1"/>
        <v>43757</v>
      </c>
    </row>
    <row r="6" spans="1:27" s="4" customFormat="1" ht="9" customHeight="1" x14ac:dyDescent="0.2">
      <c r="A6" s="69"/>
      <c r="B6" s="69"/>
      <c r="C6" s="69"/>
      <c r="D6" s="69"/>
      <c r="E6" s="69"/>
      <c r="F6" s="69"/>
      <c r="G6" s="69"/>
      <c r="H6" s="69"/>
      <c r="I6" s="74"/>
      <c r="J6" s="74"/>
      <c r="K6" s="41">
        <f t="shared" si="0"/>
        <v>43695</v>
      </c>
      <c r="L6" s="41">
        <f t="shared" si="0"/>
        <v>43696</v>
      </c>
      <c r="M6" s="41">
        <f t="shared" si="0"/>
        <v>43697</v>
      </c>
      <c r="N6" s="41">
        <f t="shared" si="0"/>
        <v>43698</v>
      </c>
      <c r="O6" s="41">
        <f t="shared" si="0"/>
        <v>43699</v>
      </c>
      <c r="P6" s="41">
        <f t="shared" si="0"/>
        <v>43700</v>
      </c>
      <c r="Q6" s="41">
        <f t="shared" si="0"/>
        <v>43701</v>
      </c>
      <c r="R6" s="3"/>
      <c r="S6" s="41">
        <f t="shared" si="1"/>
        <v>43758</v>
      </c>
      <c r="T6" s="41">
        <f t="shared" si="1"/>
        <v>43759</v>
      </c>
      <c r="U6" s="41">
        <f t="shared" si="1"/>
        <v>43760</v>
      </c>
      <c r="V6" s="41">
        <f t="shared" si="1"/>
        <v>43761</v>
      </c>
      <c r="W6" s="41">
        <f t="shared" si="1"/>
        <v>43762</v>
      </c>
      <c r="X6" s="41">
        <f t="shared" si="1"/>
        <v>43763</v>
      </c>
      <c r="Y6" s="41">
        <f t="shared" si="1"/>
        <v>43764</v>
      </c>
    </row>
    <row r="7" spans="1:27" s="4" customFormat="1" ht="9" customHeight="1" x14ac:dyDescent="0.2">
      <c r="A7" s="69"/>
      <c r="B7" s="69"/>
      <c r="C7" s="69"/>
      <c r="D7" s="69"/>
      <c r="E7" s="69"/>
      <c r="F7" s="69"/>
      <c r="G7" s="69"/>
      <c r="H7" s="69"/>
      <c r="I7" s="74"/>
      <c r="J7" s="74"/>
      <c r="K7" s="41">
        <f t="shared" si="0"/>
        <v>43702</v>
      </c>
      <c r="L7" s="41">
        <f t="shared" si="0"/>
        <v>43703</v>
      </c>
      <c r="M7" s="41">
        <f t="shared" si="0"/>
        <v>43704</v>
      </c>
      <c r="N7" s="41">
        <f t="shared" si="0"/>
        <v>43705</v>
      </c>
      <c r="O7" s="41">
        <f t="shared" si="0"/>
        <v>43706</v>
      </c>
      <c r="P7" s="41">
        <f t="shared" si="0"/>
        <v>43707</v>
      </c>
      <c r="Q7" s="41">
        <f t="shared" si="0"/>
        <v>43708</v>
      </c>
      <c r="R7" s="3"/>
      <c r="S7" s="41">
        <f t="shared" si="1"/>
        <v>43765</v>
      </c>
      <c r="T7" s="41">
        <f t="shared" si="1"/>
        <v>43766</v>
      </c>
      <c r="U7" s="41">
        <f t="shared" si="1"/>
        <v>43767</v>
      </c>
      <c r="V7" s="41">
        <f t="shared" si="1"/>
        <v>43768</v>
      </c>
      <c r="W7" s="41">
        <f t="shared" si="1"/>
        <v>43769</v>
      </c>
      <c r="X7" s="41" t="str">
        <f t="shared" si="1"/>
        <v/>
      </c>
      <c r="Y7" s="41" t="str">
        <f t="shared" si="1"/>
        <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43709</v>
      </c>
      <c r="B9" s="71"/>
      <c r="C9" s="71">
        <f>C10</f>
        <v>43710</v>
      </c>
      <c r="D9" s="71"/>
      <c r="E9" s="71">
        <f>E10</f>
        <v>43711</v>
      </c>
      <c r="F9" s="71"/>
      <c r="G9" s="71">
        <f>G10</f>
        <v>43712</v>
      </c>
      <c r="H9" s="71"/>
      <c r="I9" s="71">
        <f>I10</f>
        <v>43713</v>
      </c>
      <c r="J9" s="71"/>
      <c r="K9" s="71">
        <f>K10</f>
        <v>43714</v>
      </c>
      <c r="L9" s="71"/>
      <c r="M9" s="71"/>
      <c r="N9" s="71"/>
      <c r="O9" s="71"/>
      <c r="P9" s="71"/>
      <c r="Q9" s="71"/>
      <c r="R9" s="71"/>
      <c r="S9" s="71">
        <f>S10</f>
        <v>43715</v>
      </c>
      <c r="T9" s="71"/>
      <c r="U9" s="71"/>
      <c r="V9" s="71"/>
      <c r="W9" s="71"/>
      <c r="X9" s="71"/>
      <c r="Y9" s="71"/>
      <c r="Z9" s="73"/>
    </row>
    <row r="10" spans="1:27" s="1" customFormat="1" ht="18.75" x14ac:dyDescent="0.2">
      <c r="A10" s="39">
        <f>$A$1-(WEEKDAY($A$1,1)-(_xlfn.SINGLE(jour_début)-1))-IF((WEEKDAY($A$1,1)-(_xlfn.SINGLE(jour_début)-1))&lt;=0,7,0)+1</f>
        <v>43709</v>
      </c>
      <c r="B10" s="25"/>
      <c r="C10" s="40">
        <f>A10+1</f>
        <v>43710</v>
      </c>
      <c r="D10" s="24"/>
      <c r="E10" s="40">
        <f>C10+1</f>
        <v>43711</v>
      </c>
      <c r="F10" s="24"/>
      <c r="G10" s="40">
        <f>E10+1</f>
        <v>43712</v>
      </c>
      <c r="H10" s="24"/>
      <c r="I10" s="40">
        <f>G10+1</f>
        <v>43713</v>
      </c>
      <c r="J10" s="24"/>
      <c r="K10" s="59">
        <f>I10+1</f>
        <v>43714</v>
      </c>
      <c r="L10" s="60"/>
      <c r="M10" s="61"/>
      <c r="N10" s="61"/>
      <c r="O10" s="61"/>
      <c r="P10" s="61"/>
      <c r="Q10" s="61"/>
      <c r="R10" s="62"/>
      <c r="S10" s="50">
        <f>K10+1</f>
        <v>43715</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43716</v>
      </c>
      <c r="B16" s="25"/>
      <c r="C16" s="40">
        <f>A16+1</f>
        <v>43717</v>
      </c>
      <c r="D16" s="24"/>
      <c r="E16" s="40">
        <f>C16+1</f>
        <v>43718</v>
      </c>
      <c r="F16" s="24"/>
      <c r="G16" s="40">
        <f>E16+1</f>
        <v>43719</v>
      </c>
      <c r="H16" s="24"/>
      <c r="I16" s="40">
        <f>G16+1</f>
        <v>43720</v>
      </c>
      <c r="J16" s="24"/>
      <c r="K16" s="59">
        <f>I16+1</f>
        <v>43721</v>
      </c>
      <c r="L16" s="60"/>
      <c r="M16" s="61"/>
      <c r="N16" s="61"/>
      <c r="O16" s="61"/>
      <c r="P16" s="61"/>
      <c r="Q16" s="61"/>
      <c r="R16" s="62"/>
      <c r="S16" s="50">
        <f>K16+1</f>
        <v>43722</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43723</v>
      </c>
      <c r="B22" s="25"/>
      <c r="C22" s="40">
        <f>A22+1</f>
        <v>43724</v>
      </c>
      <c r="D22" s="24"/>
      <c r="E22" s="40">
        <f>C22+1</f>
        <v>43725</v>
      </c>
      <c r="F22" s="24"/>
      <c r="G22" s="40">
        <f>E22+1</f>
        <v>43726</v>
      </c>
      <c r="H22" s="24"/>
      <c r="I22" s="40">
        <f>G22+1</f>
        <v>43727</v>
      </c>
      <c r="J22" s="24"/>
      <c r="K22" s="59">
        <f>I22+1</f>
        <v>43728</v>
      </c>
      <c r="L22" s="60"/>
      <c r="M22" s="61"/>
      <c r="N22" s="61"/>
      <c r="O22" s="61"/>
      <c r="P22" s="61"/>
      <c r="Q22" s="61"/>
      <c r="R22" s="62"/>
      <c r="S22" s="50">
        <f>K22+1</f>
        <v>43729</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43730</v>
      </c>
      <c r="B28" s="25"/>
      <c r="C28" s="40">
        <f>A28+1</f>
        <v>43731</v>
      </c>
      <c r="D28" s="24"/>
      <c r="E28" s="40">
        <f>C28+1</f>
        <v>43732</v>
      </c>
      <c r="F28" s="24"/>
      <c r="G28" s="40">
        <f>E28+1</f>
        <v>43733</v>
      </c>
      <c r="H28" s="24"/>
      <c r="I28" s="40">
        <f>G28+1</f>
        <v>43734</v>
      </c>
      <c r="J28" s="24"/>
      <c r="K28" s="59">
        <f>I28+1</f>
        <v>43735</v>
      </c>
      <c r="L28" s="60"/>
      <c r="M28" s="61"/>
      <c r="N28" s="61"/>
      <c r="O28" s="61"/>
      <c r="P28" s="61"/>
      <c r="Q28" s="61"/>
      <c r="R28" s="62"/>
      <c r="S28" s="50">
        <f>K28+1</f>
        <v>43736</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43737</v>
      </c>
      <c r="B34" s="25"/>
      <c r="C34" s="40">
        <f>A34+1</f>
        <v>43738</v>
      </c>
      <c r="D34" s="24"/>
      <c r="E34" s="40">
        <f>C34+1</f>
        <v>43739</v>
      </c>
      <c r="F34" s="24"/>
      <c r="G34" s="40">
        <f>E34+1</f>
        <v>43740</v>
      </c>
      <c r="H34" s="24"/>
      <c r="I34" s="40">
        <f>G34+1</f>
        <v>43741</v>
      </c>
      <c r="J34" s="24"/>
      <c r="K34" s="59">
        <f>I34+1</f>
        <v>43742</v>
      </c>
      <c r="L34" s="60"/>
      <c r="M34" s="61"/>
      <c r="N34" s="61"/>
      <c r="O34" s="61"/>
      <c r="P34" s="61"/>
      <c r="Q34" s="61"/>
      <c r="R34" s="62"/>
      <c r="S34" s="50">
        <f>K34+1</f>
        <v>43743</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43744</v>
      </c>
      <c r="B40" s="25"/>
      <c r="C40" s="40">
        <f>A40+1</f>
        <v>43745</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7" right="0.7" top="0.75" bottom="0.75" header="0.3" footer="0.3"/>
  <pageSetup paperSize="9"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DATE(Installation!D5,Installation!D7+9,1)</f>
        <v>43739</v>
      </c>
      <c r="B1" s="69"/>
      <c r="C1" s="69"/>
      <c r="D1" s="69"/>
      <c r="E1" s="69"/>
      <c r="F1" s="69"/>
      <c r="G1" s="69"/>
      <c r="H1" s="69"/>
      <c r="I1" s="74"/>
      <c r="J1" s="74"/>
      <c r="K1" s="72">
        <f>DATE(YEAR(A1),MONTH(A1)-1,1)</f>
        <v>43709</v>
      </c>
      <c r="L1" s="72"/>
      <c r="M1" s="72"/>
      <c r="N1" s="72"/>
      <c r="O1" s="72"/>
      <c r="P1" s="72"/>
      <c r="Q1" s="72"/>
      <c r="S1" s="72">
        <f>DATE(YEAR(A1),MONTH(A1)+1,1)</f>
        <v>43770</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43709</v>
      </c>
      <c r="L3" s="41">
        <f t="shared" si="0"/>
        <v>43710</v>
      </c>
      <c r="M3" s="41">
        <f t="shared" si="0"/>
        <v>43711</v>
      </c>
      <c r="N3" s="41">
        <f t="shared" si="0"/>
        <v>43712</v>
      </c>
      <c r="O3" s="41">
        <f t="shared" si="0"/>
        <v>43713</v>
      </c>
      <c r="P3" s="41">
        <f t="shared" si="0"/>
        <v>43714</v>
      </c>
      <c r="Q3" s="41">
        <f t="shared" si="0"/>
        <v>43715</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t="str">
        <f t="shared" si="1"/>
        <v/>
      </c>
      <c r="W3" s="41" t="str">
        <f t="shared" si="1"/>
        <v/>
      </c>
      <c r="X3" s="41">
        <f t="shared" si="1"/>
        <v>43770</v>
      </c>
      <c r="Y3" s="41">
        <f t="shared" si="1"/>
        <v>43771</v>
      </c>
    </row>
    <row r="4" spans="1:27" s="4" customFormat="1" ht="9" customHeight="1" x14ac:dyDescent="0.2">
      <c r="A4" s="69"/>
      <c r="B4" s="69"/>
      <c r="C4" s="69"/>
      <c r="D4" s="69"/>
      <c r="E4" s="69"/>
      <c r="F4" s="69"/>
      <c r="G4" s="69"/>
      <c r="H4" s="69"/>
      <c r="I4" s="74"/>
      <c r="J4" s="74"/>
      <c r="K4" s="41">
        <f t="shared" si="0"/>
        <v>43716</v>
      </c>
      <c r="L4" s="41">
        <f t="shared" si="0"/>
        <v>43717</v>
      </c>
      <c r="M4" s="41">
        <f t="shared" si="0"/>
        <v>43718</v>
      </c>
      <c r="N4" s="41">
        <f t="shared" si="0"/>
        <v>43719</v>
      </c>
      <c r="O4" s="41">
        <f t="shared" si="0"/>
        <v>43720</v>
      </c>
      <c r="P4" s="41">
        <f t="shared" si="0"/>
        <v>43721</v>
      </c>
      <c r="Q4" s="41">
        <f t="shared" si="0"/>
        <v>43722</v>
      </c>
      <c r="R4" s="3"/>
      <c r="S4" s="41">
        <f t="shared" si="1"/>
        <v>43772</v>
      </c>
      <c r="T4" s="41">
        <f t="shared" si="1"/>
        <v>43773</v>
      </c>
      <c r="U4" s="41">
        <f t="shared" si="1"/>
        <v>43774</v>
      </c>
      <c r="V4" s="41">
        <f t="shared" si="1"/>
        <v>43775</v>
      </c>
      <c r="W4" s="41">
        <f t="shared" si="1"/>
        <v>43776</v>
      </c>
      <c r="X4" s="41">
        <f t="shared" si="1"/>
        <v>43777</v>
      </c>
      <c r="Y4" s="41">
        <f t="shared" si="1"/>
        <v>43778</v>
      </c>
    </row>
    <row r="5" spans="1:27" s="4" customFormat="1" ht="9" customHeight="1" x14ac:dyDescent="0.2">
      <c r="A5" s="69"/>
      <c r="B5" s="69"/>
      <c r="C5" s="69"/>
      <c r="D5" s="69"/>
      <c r="E5" s="69"/>
      <c r="F5" s="69"/>
      <c r="G5" s="69"/>
      <c r="H5" s="69"/>
      <c r="I5" s="74"/>
      <c r="J5" s="74"/>
      <c r="K5" s="41">
        <f t="shared" si="0"/>
        <v>43723</v>
      </c>
      <c r="L5" s="41">
        <f t="shared" si="0"/>
        <v>43724</v>
      </c>
      <c r="M5" s="41">
        <f t="shared" si="0"/>
        <v>43725</v>
      </c>
      <c r="N5" s="41">
        <f t="shared" si="0"/>
        <v>43726</v>
      </c>
      <c r="O5" s="41">
        <f t="shared" si="0"/>
        <v>43727</v>
      </c>
      <c r="P5" s="41">
        <f t="shared" si="0"/>
        <v>43728</v>
      </c>
      <c r="Q5" s="41">
        <f t="shared" si="0"/>
        <v>43729</v>
      </c>
      <c r="R5" s="3"/>
      <c r="S5" s="41">
        <f t="shared" si="1"/>
        <v>43779</v>
      </c>
      <c r="T5" s="41">
        <f t="shared" si="1"/>
        <v>43780</v>
      </c>
      <c r="U5" s="41">
        <f t="shared" si="1"/>
        <v>43781</v>
      </c>
      <c r="V5" s="41">
        <f t="shared" si="1"/>
        <v>43782</v>
      </c>
      <c r="W5" s="41">
        <f t="shared" si="1"/>
        <v>43783</v>
      </c>
      <c r="X5" s="41">
        <f t="shared" si="1"/>
        <v>43784</v>
      </c>
      <c r="Y5" s="41">
        <f t="shared" si="1"/>
        <v>43785</v>
      </c>
    </row>
    <row r="6" spans="1:27" s="4" customFormat="1" ht="9" customHeight="1" x14ac:dyDescent="0.2">
      <c r="A6" s="69"/>
      <c r="B6" s="69"/>
      <c r="C6" s="69"/>
      <c r="D6" s="69"/>
      <c r="E6" s="69"/>
      <c r="F6" s="69"/>
      <c r="G6" s="69"/>
      <c r="H6" s="69"/>
      <c r="I6" s="74"/>
      <c r="J6" s="74"/>
      <c r="K6" s="41">
        <f t="shared" si="0"/>
        <v>43730</v>
      </c>
      <c r="L6" s="41">
        <f t="shared" si="0"/>
        <v>43731</v>
      </c>
      <c r="M6" s="41">
        <f t="shared" si="0"/>
        <v>43732</v>
      </c>
      <c r="N6" s="41">
        <f t="shared" si="0"/>
        <v>43733</v>
      </c>
      <c r="O6" s="41">
        <f t="shared" si="0"/>
        <v>43734</v>
      </c>
      <c r="P6" s="41">
        <f t="shared" si="0"/>
        <v>43735</v>
      </c>
      <c r="Q6" s="41">
        <f t="shared" si="0"/>
        <v>43736</v>
      </c>
      <c r="R6" s="3"/>
      <c r="S6" s="41">
        <f t="shared" si="1"/>
        <v>43786</v>
      </c>
      <c r="T6" s="41">
        <f t="shared" si="1"/>
        <v>43787</v>
      </c>
      <c r="U6" s="41">
        <f t="shared" si="1"/>
        <v>43788</v>
      </c>
      <c r="V6" s="41">
        <f t="shared" si="1"/>
        <v>43789</v>
      </c>
      <c r="W6" s="41">
        <f t="shared" si="1"/>
        <v>43790</v>
      </c>
      <c r="X6" s="41">
        <f t="shared" si="1"/>
        <v>43791</v>
      </c>
      <c r="Y6" s="41">
        <f t="shared" si="1"/>
        <v>43792</v>
      </c>
    </row>
    <row r="7" spans="1:27" s="4" customFormat="1" ht="9" customHeight="1" x14ac:dyDescent="0.2">
      <c r="A7" s="69"/>
      <c r="B7" s="69"/>
      <c r="C7" s="69"/>
      <c r="D7" s="69"/>
      <c r="E7" s="69"/>
      <c r="F7" s="69"/>
      <c r="G7" s="69"/>
      <c r="H7" s="69"/>
      <c r="I7" s="74"/>
      <c r="J7" s="74"/>
      <c r="K7" s="41">
        <f t="shared" si="0"/>
        <v>43737</v>
      </c>
      <c r="L7" s="41">
        <f t="shared" si="0"/>
        <v>43738</v>
      </c>
      <c r="M7" s="41" t="str">
        <f t="shared" si="0"/>
        <v/>
      </c>
      <c r="N7" s="41" t="str">
        <f t="shared" si="0"/>
        <v/>
      </c>
      <c r="O7" s="41" t="str">
        <f t="shared" si="0"/>
        <v/>
      </c>
      <c r="P7" s="41" t="str">
        <f t="shared" si="0"/>
        <v/>
      </c>
      <c r="Q7" s="41" t="str">
        <f t="shared" si="0"/>
        <v/>
      </c>
      <c r="R7" s="3"/>
      <c r="S7" s="41">
        <f t="shared" si="1"/>
        <v>43793</v>
      </c>
      <c r="T7" s="41">
        <f t="shared" si="1"/>
        <v>43794</v>
      </c>
      <c r="U7" s="41">
        <f t="shared" si="1"/>
        <v>43795</v>
      </c>
      <c r="V7" s="41">
        <f t="shared" si="1"/>
        <v>43796</v>
      </c>
      <c r="W7" s="41">
        <f t="shared" si="1"/>
        <v>43797</v>
      </c>
      <c r="X7" s="41">
        <f t="shared" si="1"/>
        <v>43798</v>
      </c>
      <c r="Y7" s="41">
        <f t="shared" si="1"/>
        <v>43799</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43737</v>
      </c>
      <c r="B9" s="71"/>
      <c r="C9" s="71">
        <f>C10</f>
        <v>43738</v>
      </c>
      <c r="D9" s="71"/>
      <c r="E9" s="71">
        <f>E10</f>
        <v>43739</v>
      </c>
      <c r="F9" s="71"/>
      <c r="G9" s="71">
        <f>G10</f>
        <v>43740</v>
      </c>
      <c r="H9" s="71"/>
      <c r="I9" s="71">
        <f>I10</f>
        <v>43741</v>
      </c>
      <c r="J9" s="71"/>
      <c r="K9" s="71">
        <f>K10</f>
        <v>43742</v>
      </c>
      <c r="L9" s="71"/>
      <c r="M9" s="71"/>
      <c r="N9" s="71"/>
      <c r="O9" s="71"/>
      <c r="P9" s="71"/>
      <c r="Q9" s="71"/>
      <c r="R9" s="71"/>
      <c r="S9" s="71">
        <f>S10</f>
        <v>43743</v>
      </c>
      <c r="T9" s="71"/>
      <c r="U9" s="71"/>
      <c r="V9" s="71"/>
      <c r="W9" s="71"/>
      <c r="X9" s="71"/>
      <c r="Y9" s="71"/>
      <c r="Z9" s="73"/>
    </row>
    <row r="10" spans="1:27" s="1" customFormat="1" ht="18.75" x14ac:dyDescent="0.2">
      <c r="A10" s="39">
        <f>$A$1-(WEEKDAY($A$1,1)-(_xlfn.SINGLE(jour_début)-1))-IF((WEEKDAY($A$1,1)-(_xlfn.SINGLE(jour_début)-1))&lt;=0,7,0)+1</f>
        <v>43737</v>
      </c>
      <c r="B10" s="25"/>
      <c r="C10" s="40">
        <f>A10+1</f>
        <v>43738</v>
      </c>
      <c r="D10" s="24"/>
      <c r="E10" s="40">
        <f>C10+1</f>
        <v>43739</v>
      </c>
      <c r="F10" s="24"/>
      <c r="G10" s="40">
        <f>E10+1</f>
        <v>43740</v>
      </c>
      <c r="H10" s="24"/>
      <c r="I10" s="40">
        <f>G10+1</f>
        <v>43741</v>
      </c>
      <c r="J10" s="24"/>
      <c r="K10" s="59">
        <f>I10+1</f>
        <v>43742</v>
      </c>
      <c r="L10" s="60"/>
      <c r="M10" s="61"/>
      <c r="N10" s="61"/>
      <c r="O10" s="61"/>
      <c r="P10" s="61"/>
      <c r="Q10" s="61"/>
      <c r="R10" s="62"/>
      <c r="S10" s="50">
        <f>K10+1</f>
        <v>43743</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43744</v>
      </c>
      <c r="B16" s="25"/>
      <c r="C16" s="40">
        <f>A16+1</f>
        <v>43745</v>
      </c>
      <c r="D16" s="24"/>
      <c r="E16" s="40">
        <f>C16+1</f>
        <v>43746</v>
      </c>
      <c r="F16" s="24"/>
      <c r="G16" s="40">
        <f>E16+1</f>
        <v>43747</v>
      </c>
      <c r="H16" s="24"/>
      <c r="I16" s="40">
        <f>G16+1</f>
        <v>43748</v>
      </c>
      <c r="J16" s="24"/>
      <c r="K16" s="59">
        <f>I16+1</f>
        <v>43749</v>
      </c>
      <c r="L16" s="60"/>
      <c r="M16" s="61"/>
      <c r="N16" s="61"/>
      <c r="O16" s="61"/>
      <c r="P16" s="61"/>
      <c r="Q16" s="61"/>
      <c r="R16" s="62"/>
      <c r="S16" s="50">
        <f>K16+1</f>
        <v>43750</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43751</v>
      </c>
      <c r="B22" s="25"/>
      <c r="C22" s="40">
        <f>A22+1</f>
        <v>43752</v>
      </c>
      <c r="D22" s="24"/>
      <c r="E22" s="40">
        <f>C22+1</f>
        <v>43753</v>
      </c>
      <c r="F22" s="24"/>
      <c r="G22" s="40">
        <f>E22+1</f>
        <v>43754</v>
      </c>
      <c r="H22" s="24"/>
      <c r="I22" s="40">
        <f>G22+1</f>
        <v>43755</v>
      </c>
      <c r="J22" s="24"/>
      <c r="K22" s="59">
        <f>I22+1</f>
        <v>43756</v>
      </c>
      <c r="L22" s="60"/>
      <c r="M22" s="61"/>
      <c r="N22" s="61"/>
      <c r="O22" s="61"/>
      <c r="P22" s="61"/>
      <c r="Q22" s="61"/>
      <c r="R22" s="62"/>
      <c r="S22" s="50">
        <f>K22+1</f>
        <v>43757</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43758</v>
      </c>
      <c r="B28" s="25"/>
      <c r="C28" s="40">
        <f>A28+1</f>
        <v>43759</v>
      </c>
      <c r="D28" s="24"/>
      <c r="E28" s="40">
        <f>C28+1</f>
        <v>43760</v>
      </c>
      <c r="F28" s="24"/>
      <c r="G28" s="40">
        <f>E28+1</f>
        <v>43761</v>
      </c>
      <c r="H28" s="24"/>
      <c r="I28" s="40">
        <f>G28+1</f>
        <v>43762</v>
      </c>
      <c r="J28" s="24"/>
      <c r="K28" s="59">
        <f>I28+1</f>
        <v>43763</v>
      </c>
      <c r="L28" s="60"/>
      <c r="M28" s="61"/>
      <c r="N28" s="61"/>
      <c r="O28" s="61"/>
      <c r="P28" s="61"/>
      <c r="Q28" s="61"/>
      <c r="R28" s="62"/>
      <c r="S28" s="50">
        <f>K28+1</f>
        <v>43764</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43765</v>
      </c>
      <c r="B34" s="25"/>
      <c r="C34" s="40">
        <f>A34+1</f>
        <v>43766</v>
      </c>
      <c r="D34" s="24"/>
      <c r="E34" s="40">
        <f>C34+1</f>
        <v>43767</v>
      </c>
      <c r="F34" s="24"/>
      <c r="G34" s="40">
        <f>E34+1</f>
        <v>43768</v>
      </c>
      <c r="H34" s="24"/>
      <c r="I34" s="40">
        <f>G34+1</f>
        <v>43769</v>
      </c>
      <c r="J34" s="24"/>
      <c r="K34" s="59">
        <f>I34+1</f>
        <v>43770</v>
      </c>
      <c r="L34" s="60"/>
      <c r="M34" s="61"/>
      <c r="N34" s="61"/>
      <c r="O34" s="61"/>
      <c r="P34" s="61"/>
      <c r="Q34" s="61"/>
      <c r="R34" s="62"/>
      <c r="S34" s="50">
        <f>K34+1</f>
        <v>43771</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43772</v>
      </c>
      <c r="B40" s="25"/>
      <c r="C40" s="40">
        <f>A40+1</f>
        <v>43773</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DATE(Installation!D5,Installation!D7+10,1)</f>
        <v>43770</v>
      </c>
      <c r="B1" s="69"/>
      <c r="C1" s="69"/>
      <c r="D1" s="69"/>
      <c r="E1" s="69"/>
      <c r="F1" s="69"/>
      <c r="G1" s="69"/>
      <c r="H1" s="69"/>
      <c r="I1" s="74"/>
      <c r="J1" s="74"/>
      <c r="K1" s="72">
        <f>DATE(YEAR(A1),MONTH(A1)-1,1)</f>
        <v>43739</v>
      </c>
      <c r="L1" s="72"/>
      <c r="M1" s="72"/>
      <c r="N1" s="72"/>
      <c r="O1" s="72"/>
      <c r="P1" s="72"/>
      <c r="Q1" s="72"/>
      <c r="S1" s="72">
        <f>DATE(YEAR(A1),MONTH(A1)+1,1)</f>
        <v>43800</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f t="shared" si="0"/>
        <v>43739</v>
      </c>
      <c r="N3" s="41">
        <f t="shared" si="0"/>
        <v>43740</v>
      </c>
      <c r="O3" s="41">
        <f t="shared" si="0"/>
        <v>43741</v>
      </c>
      <c r="P3" s="41">
        <f t="shared" si="0"/>
        <v>43742</v>
      </c>
      <c r="Q3" s="41">
        <f t="shared" si="0"/>
        <v>43743</v>
      </c>
      <c r="R3" s="3"/>
      <c r="S3" s="41">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43800</v>
      </c>
      <c r="T3" s="41">
        <f t="shared" si="1"/>
        <v>43801</v>
      </c>
      <c r="U3" s="41">
        <f t="shared" si="1"/>
        <v>43802</v>
      </c>
      <c r="V3" s="41">
        <f t="shared" si="1"/>
        <v>43803</v>
      </c>
      <c r="W3" s="41">
        <f t="shared" si="1"/>
        <v>43804</v>
      </c>
      <c r="X3" s="41">
        <f t="shared" si="1"/>
        <v>43805</v>
      </c>
      <c r="Y3" s="41">
        <f t="shared" si="1"/>
        <v>43806</v>
      </c>
    </row>
    <row r="4" spans="1:27" s="4" customFormat="1" ht="9" customHeight="1" x14ac:dyDescent="0.2">
      <c r="A4" s="69"/>
      <c r="B4" s="69"/>
      <c r="C4" s="69"/>
      <c r="D4" s="69"/>
      <c r="E4" s="69"/>
      <c r="F4" s="69"/>
      <c r="G4" s="69"/>
      <c r="H4" s="69"/>
      <c r="I4" s="74"/>
      <c r="J4" s="74"/>
      <c r="K4" s="41">
        <f t="shared" si="0"/>
        <v>43744</v>
      </c>
      <c r="L4" s="41">
        <f t="shared" si="0"/>
        <v>43745</v>
      </c>
      <c r="M4" s="41">
        <f t="shared" si="0"/>
        <v>43746</v>
      </c>
      <c r="N4" s="41">
        <f t="shared" si="0"/>
        <v>43747</v>
      </c>
      <c r="O4" s="41">
        <f t="shared" si="0"/>
        <v>43748</v>
      </c>
      <c r="P4" s="41">
        <f t="shared" si="0"/>
        <v>43749</v>
      </c>
      <c r="Q4" s="41">
        <f t="shared" si="0"/>
        <v>43750</v>
      </c>
      <c r="R4" s="3"/>
      <c r="S4" s="41">
        <f t="shared" si="1"/>
        <v>43807</v>
      </c>
      <c r="T4" s="41">
        <f t="shared" si="1"/>
        <v>43808</v>
      </c>
      <c r="U4" s="41">
        <f t="shared" si="1"/>
        <v>43809</v>
      </c>
      <c r="V4" s="41">
        <f t="shared" si="1"/>
        <v>43810</v>
      </c>
      <c r="W4" s="41">
        <f t="shared" si="1"/>
        <v>43811</v>
      </c>
      <c r="X4" s="41">
        <f t="shared" si="1"/>
        <v>43812</v>
      </c>
      <c r="Y4" s="41">
        <f t="shared" si="1"/>
        <v>43813</v>
      </c>
    </row>
    <row r="5" spans="1:27" s="4" customFormat="1" ht="9" customHeight="1" x14ac:dyDescent="0.2">
      <c r="A5" s="69"/>
      <c r="B5" s="69"/>
      <c r="C5" s="69"/>
      <c r="D5" s="69"/>
      <c r="E5" s="69"/>
      <c r="F5" s="69"/>
      <c r="G5" s="69"/>
      <c r="H5" s="69"/>
      <c r="I5" s="74"/>
      <c r="J5" s="74"/>
      <c r="K5" s="41">
        <f t="shared" si="0"/>
        <v>43751</v>
      </c>
      <c r="L5" s="41">
        <f t="shared" si="0"/>
        <v>43752</v>
      </c>
      <c r="M5" s="41">
        <f t="shared" si="0"/>
        <v>43753</v>
      </c>
      <c r="N5" s="41">
        <f t="shared" si="0"/>
        <v>43754</v>
      </c>
      <c r="O5" s="41">
        <f t="shared" si="0"/>
        <v>43755</v>
      </c>
      <c r="P5" s="41">
        <f t="shared" si="0"/>
        <v>43756</v>
      </c>
      <c r="Q5" s="41">
        <f t="shared" si="0"/>
        <v>43757</v>
      </c>
      <c r="R5" s="3"/>
      <c r="S5" s="41">
        <f t="shared" si="1"/>
        <v>43814</v>
      </c>
      <c r="T5" s="41">
        <f t="shared" si="1"/>
        <v>43815</v>
      </c>
      <c r="U5" s="41">
        <f t="shared" si="1"/>
        <v>43816</v>
      </c>
      <c r="V5" s="41">
        <f t="shared" si="1"/>
        <v>43817</v>
      </c>
      <c r="W5" s="41">
        <f t="shared" si="1"/>
        <v>43818</v>
      </c>
      <c r="X5" s="41">
        <f t="shared" si="1"/>
        <v>43819</v>
      </c>
      <c r="Y5" s="41">
        <f t="shared" si="1"/>
        <v>43820</v>
      </c>
    </row>
    <row r="6" spans="1:27" s="4" customFormat="1" ht="9" customHeight="1" x14ac:dyDescent="0.2">
      <c r="A6" s="69"/>
      <c r="B6" s="69"/>
      <c r="C6" s="69"/>
      <c r="D6" s="69"/>
      <c r="E6" s="69"/>
      <c r="F6" s="69"/>
      <c r="G6" s="69"/>
      <c r="H6" s="69"/>
      <c r="I6" s="74"/>
      <c r="J6" s="74"/>
      <c r="K6" s="41">
        <f t="shared" si="0"/>
        <v>43758</v>
      </c>
      <c r="L6" s="41">
        <f t="shared" si="0"/>
        <v>43759</v>
      </c>
      <c r="M6" s="41">
        <f t="shared" si="0"/>
        <v>43760</v>
      </c>
      <c r="N6" s="41">
        <f t="shared" si="0"/>
        <v>43761</v>
      </c>
      <c r="O6" s="41">
        <f t="shared" si="0"/>
        <v>43762</v>
      </c>
      <c r="P6" s="41">
        <f t="shared" si="0"/>
        <v>43763</v>
      </c>
      <c r="Q6" s="41">
        <f t="shared" si="0"/>
        <v>43764</v>
      </c>
      <c r="R6" s="3"/>
      <c r="S6" s="41">
        <f t="shared" si="1"/>
        <v>43821</v>
      </c>
      <c r="T6" s="41">
        <f t="shared" si="1"/>
        <v>43822</v>
      </c>
      <c r="U6" s="41">
        <f t="shared" si="1"/>
        <v>43823</v>
      </c>
      <c r="V6" s="41">
        <f t="shared" si="1"/>
        <v>43824</v>
      </c>
      <c r="W6" s="41">
        <f t="shared" si="1"/>
        <v>43825</v>
      </c>
      <c r="X6" s="41">
        <f t="shared" si="1"/>
        <v>43826</v>
      </c>
      <c r="Y6" s="41">
        <f t="shared" si="1"/>
        <v>43827</v>
      </c>
    </row>
    <row r="7" spans="1:27" s="4" customFormat="1" ht="9" customHeight="1" x14ac:dyDescent="0.2">
      <c r="A7" s="69"/>
      <c r="B7" s="69"/>
      <c r="C7" s="69"/>
      <c r="D7" s="69"/>
      <c r="E7" s="69"/>
      <c r="F7" s="69"/>
      <c r="G7" s="69"/>
      <c r="H7" s="69"/>
      <c r="I7" s="74"/>
      <c r="J7" s="74"/>
      <c r="K7" s="41">
        <f t="shared" si="0"/>
        <v>43765</v>
      </c>
      <c r="L7" s="41">
        <f t="shared" si="0"/>
        <v>43766</v>
      </c>
      <c r="M7" s="41">
        <f t="shared" si="0"/>
        <v>43767</v>
      </c>
      <c r="N7" s="41">
        <f t="shared" si="0"/>
        <v>43768</v>
      </c>
      <c r="O7" s="41">
        <f t="shared" si="0"/>
        <v>43769</v>
      </c>
      <c r="P7" s="41" t="str">
        <f t="shared" si="0"/>
        <v/>
      </c>
      <c r="Q7" s="41" t="str">
        <f t="shared" si="0"/>
        <v/>
      </c>
      <c r="R7" s="3"/>
      <c r="S7" s="41">
        <f t="shared" si="1"/>
        <v>43828</v>
      </c>
      <c r="T7" s="41">
        <f t="shared" si="1"/>
        <v>43829</v>
      </c>
      <c r="U7" s="41">
        <f t="shared" si="1"/>
        <v>43830</v>
      </c>
      <c r="V7" s="41" t="str">
        <f t="shared" si="1"/>
        <v/>
      </c>
      <c r="W7" s="41" t="str">
        <f t="shared" si="1"/>
        <v/>
      </c>
      <c r="X7" s="41" t="str">
        <f t="shared" si="1"/>
        <v/>
      </c>
      <c r="Y7" s="41" t="str">
        <f t="shared" si="1"/>
        <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43765</v>
      </c>
      <c r="B9" s="71"/>
      <c r="C9" s="71">
        <f>C10</f>
        <v>43766</v>
      </c>
      <c r="D9" s="71"/>
      <c r="E9" s="71">
        <f>E10</f>
        <v>43767</v>
      </c>
      <c r="F9" s="71"/>
      <c r="G9" s="71">
        <f>G10</f>
        <v>43768</v>
      </c>
      <c r="H9" s="71"/>
      <c r="I9" s="71">
        <f>I10</f>
        <v>43769</v>
      </c>
      <c r="J9" s="71"/>
      <c r="K9" s="71">
        <f>K10</f>
        <v>43770</v>
      </c>
      <c r="L9" s="71"/>
      <c r="M9" s="71"/>
      <c r="N9" s="71"/>
      <c r="O9" s="71"/>
      <c r="P9" s="71"/>
      <c r="Q9" s="71"/>
      <c r="R9" s="71"/>
      <c r="S9" s="71">
        <f>S10</f>
        <v>43771</v>
      </c>
      <c r="T9" s="71"/>
      <c r="U9" s="71"/>
      <c r="V9" s="71"/>
      <c r="W9" s="71"/>
      <c r="X9" s="71"/>
      <c r="Y9" s="71"/>
      <c r="Z9" s="73"/>
    </row>
    <row r="10" spans="1:27" s="1" customFormat="1" ht="18.75" x14ac:dyDescent="0.2">
      <c r="A10" s="39">
        <f>$A$1-(WEEKDAY($A$1,1)-(_xlfn.SINGLE(jour_début)-1))-IF((WEEKDAY($A$1,1)-(_xlfn.SINGLE(jour_début)-1))&lt;=0,7,0)+1</f>
        <v>43765</v>
      </c>
      <c r="B10" s="25"/>
      <c r="C10" s="40">
        <f>A10+1</f>
        <v>43766</v>
      </c>
      <c r="D10" s="24"/>
      <c r="E10" s="40">
        <f>C10+1</f>
        <v>43767</v>
      </c>
      <c r="F10" s="24"/>
      <c r="G10" s="40">
        <f>E10+1</f>
        <v>43768</v>
      </c>
      <c r="H10" s="24"/>
      <c r="I10" s="40">
        <f>G10+1</f>
        <v>43769</v>
      </c>
      <c r="J10" s="24"/>
      <c r="K10" s="59">
        <f>I10+1</f>
        <v>43770</v>
      </c>
      <c r="L10" s="60"/>
      <c r="M10" s="61"/>
      <c r="N10" s="61"/>
      <c r="O10" s="61"/>
      <c r="P10" s="61"/>
      <c r="Q10" s="61"/>
      <c r="R10" s="62"/>
      <c r="S10" s="50">
        <f>K10+1</f>
        <v>43771</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43772</v>
      </c>
      <c r="B16" s="25"/>
      <c r="C16" s="40">
        <f>A16+1</f>
        <v>43773</v>
      </c>
      <c r="D16" s="24"/>
      <c r="E16" s="40">
        <f>C16+1</f>
        <v>43774</v>
      </c>
      <c r="F16" s="24"/>
      <c r="G16" s="40">
        <f>E16+1</f>
        <v>43775</v>
      </c>
      <c r="H16" s="24"/>
      <c r="I16" s="40">
        <f>G16+1</f>
        <v>43776</v>
      </c>
      <c r="J16" s="24"/>
      <c r="K16" s="59">
        <f>I16+1</f>
        <v>43777</v>
      </c>
      <c r="L16" s="60"/>
      <c r="M16" s="61"/>
      <c r="N16" s="61"/>
      <c r="O16" s="61"/>
      <c r="P16" s="61"/>
      <c r="Q16" s="61"/>
      <c r="R16" s="62"/>
      <c r="S16" s="50">
        <f>K16+1</f>
        <v>43778</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43779</v>
      </c>
      <c r="B22" s="25"/>
      <c r="C22" s="40">
        <f>A22+1</f>
        <v>43780</v>
      </c>
      <c r="D22" s="24"/>
      <c r="E22" s="40">
        <f>C22+1</f>
        <v>43781</v>
      </c>
      <c r="F22" s="24"/>
      <c r="G22" s="40">
        <f>E22+1</f>
        <v>43782</v>
      </c>
      <c r="H22" s="24"/>
      <c r="I22" s="40">
        <f>G22+1</f>
        <v>43783</v>
      </c>
      <c r="J22" s="24"/>
      <c r="K22" s="59">
        <f>I22+1</f>
        <v>43784</v>
      </c>
      <c r="L22" s="60"/>
      <c r="M22" s="61"/>
      <c r="N22" s="61"/>
      <c r="O22" s="61"/>
      <c r="P22" s="61"/>
      <c r="Q22" s="61"/>
      <c r="R22" s="62"/>
      <c r="S22" s="50">
        <f>K22+1</f>
        <v>43785</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43786</v>
      </c>
      <c r="B28" s="25"/>
      <c r="C28" s="40">
        <f>A28+1</f>
        <v>43787</v>
      </c>
      <c r="D28" s="24"/>
      <c r="E28" s="40">
        <f>C28+1</f>
        <v>43788</v>
      </c>
      <c r="F28" s="24"/>
      <c r="G28" s="40">
        <f>E28+1</f>
        <v>43789</v>
      </c>
      <c r="H28" s="24"/>
      <c r="I28" s="40">
        <f>G28+1</f>
        <v>43790</v>
      </c>
      <c r="J28" s="24"/>
      <c r="K28" s="59">
        <f>I28+1</f>
        <v>43791</v>
      </c>
      <c r="L28" s="60"/>
      <c r="M28" s="61"/>
      <c r="N28" s="61"/>
      <c r="O28" s="61"/>
      <c r="P28" s="61"/>
      <c r="Q28" s="61"/>
      <c r="R28" s="62"/>
      <c r="S28" s="50">
        <f>K28+1</f>
        <v>43792</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43793</v>
      </c>
      <c r="B34" s="25"/>
      <c r="C34" s="40">
        <f>A34+1</f>
        <v>43794</v>
      </c>
      <c r="D34" s="24"/>
      <c r="E34" s="40">
        <f>C34+1</f>
        <v>43795</v>
      </c>
      <c r="F34" s="24"/>
      <c r="G34" s="40">
        <f>E34+1</f>
        <v>43796</v>
      </c>
      <c r="H34" s="24"/>
      <c r="I34" s="40">
        <f>G34+1</f>
        <v>43797</v>
      </c>
      <c r="J34" s="24"/>
      <c r="K34" s="59">
        <f>I34+1</f>
        <v>43798</v>
      </c>
      <c r="L34" s="60"/>
      <c r="M34" s="61"/>
      <c r="N34" s="61"/>
      <c r="O34" s="61"/>
      <c r="P34" s="61"/>
      <c r="Q34" s="61"/>
      <c r="R34" s="62"/>
      <c r="S34" s="50">
        <f>K34+1</f>
        <v>43799</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43800</v>
      </c>
      <c r="B40" s="25"/>
      <c r="C40" s="40">
        <f>A40+1</f>
        <v>43801</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7" right="0.7" top="0.75" bottom="0.75" header="0.3" footer="0.3"/>
  <pageSetup paperSize="9" orientation="portrait"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DATE(Installation!D5,Installation!D7+11,1)</f>
        <v>43800</v>
      </c>
      <c r="B1" s="69"/>
      <c r="C1" s="69"/>
      <c r="D1" s="69"/>
      <c r="E1" s="69"/>
      <c r="F1" s="69"/>
      <c r="G1" s="69"/>
      <c r="H1" s="69"/>
      <c r="I1" s="74"/>
      <c r="J1" s="74"/>
      <c r="K1" s="72">
        <f>DATE(YEAR(A1),MONTH(A1)-1,1)</f>
        <v>43770</v>
      </c>
      <c r="L1" s="72"/>
      <c r="M1" s="72"/>
      <c r="N1" s="72"/>
      <c r="O1" s="72"/>
      <c r="P1" s="72"/>
      <c r="Q1" s="72"/>
      <c r="S1" s="72">
        <f>DATE(YEAR(A1),MONTH(A1)+1,1)</f>
        <v>43831</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t="str">
        <f t="shared" si="0"/>
        <v/>
      </c>
      <c r="O3" s="41" t="str">
        <f t="shared" si="0"/>
        <v/>
      </c>
      <c r="P3" s="41">
        <f t="shared" si="0"/>
        <v>43770</v>
      </c>
      <c r="Q3" s="41">
        <f t="shared" si="0"/>
        <v>43771</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f t="shared" si="1"/>
        <v>43831</v>
      </c>
      <c r="W3" s="41">
        <f t="shared" si="1"/>
        <v>43832</v>
      </c>
      <c r="X3" s="41">
        <f t="shared" si="1"/>
        <v>43833</v>
      </c>
      <c r="Y3" s="41">
        <f t="shared" si="1"/>
        <v>43834</v>
      </c>
    </row>
    <row r="4" spans="1:27" s="4" customFormat="1" ht="9" customHeight="1" x14ac:dyDescent="0.2">
      <c r="A4" s="69"/>
      <c r="B4" s="69"/>
      <c r="C4" s="69"/>
      <c r="D4" s="69"/>
      <c r="E4" s="69"/>
      <c r="F4" s="69"/>
      <c r="G4" s="69"/>
      <c r="H4" s="69"/>
      <c r="I4" s="74"/>
      <c r="J4" s="74"/>
      <c r="K4" s="41">
        <f t="shared" si="0"/>
        <v>43772</v>
      </c>
      <c r="L4" s="41">
        <f t="shared" si="0"/>
        <v>43773</v>
      </c>
      <c r="M4" s="41">
        <f t="shared" si="0"/>
        <v>43774</v>
      </c>
      <c r="N4" s="41">
        <f t="shared" si="0"/>
        <v>43775</v>
      </c>
      <c r="O4" s="41">
        <f t="shared" si="0"/>
        <v>43776</v>
      </c>
      <c r="P4" s="41">
        <f t="shared" si="0"/>
        <v>43777</v>
      </c>
      <c r="Q4" s="41">
        <f t="shared" si="0"/>
        <v>43778</v>
      </c>
      <c r="R4" s="3"/>
      <c r="S4" s="41">
        <f t="shared" si="1"/>
        <v>43835</v>
      </c>
      <c r="T4" s="41">
        <f t="shared" si="1"/>
        <v>43836</v>
      </c>
      <c r="U4" s="41">
        <f t="shared" si="1"/>
        <v>43837</v>
      </c>
      <c r="V4" s="41">
        <f t="shared" si="1"/>
        <v>43838</v>
      </c>
      <c r="W4" s="41">
        <f t="shared" si="1"/>
        <v>43839</v>
      </c>
      <c r="X4" s="41">
        <f t="shared" si="1"/>
        <v>43840</v>
      </c>
      <c r="Y4" s="41">
        <f t="shared" si="1"/>
        <v>43841</v>
      </c>
    </row>
    <row r="5" spans="1:27" s="4" customFormat="1" ht="9" customHeight="1" x14ac:dyDescent="0.2">
      <c r="A5" s="69"/>
      <c r="B5" s="69"/>
      <c r="C5" s="69"/>
      <c r="D5" s="69"/>
      <c r="E5" s="69"/>
      <c r="F5" s="69"/>
      <c r="G5" s="69"/>
      <c r="H5" s="69"/>
      <c r="I5" s="74"/>
      <c r="J5" s="74"/>
      <c r="K5" s="41">
        <f t="shared" si="0"/>
        <v>43779</v>
      </c>
      <c r="L5" s="41">
        <f t="shared" si="0"/>
        <v>43780</v>
      </c>
      <c r="M5" s="41">
        <f t="shared" si="0"/>
        <v>43781</v>
      </c>
      <c r="N5" s="41">
        <f t="shared" si="0"/>
        <v>43782</v>
      </c>
      <c r="O5" s="41">
        <f t="shared" si="0"/>
        <v>43783</v>
      </c>
      <c r="P5" s="41">
        <f t="shared" si="0"/>
        <v>43784</v>
      </c>
      <c r="Q5" s="41">
        <f t="shared" si="0"/>
        <v>43785</v>
      </c>
      <c r="R5" s="3"/>
      <c r="S5" s="41">
        <f t="shared" si="1"/>
        <v>43842</v>
      </c>
      <c r="T5" s="41">
        <f t="shared" si="1"/>
        <v>43843</v>
      </c>
      <c r="U5" s="41">
        <f t="shared" si="1"/>
        <v>43844</v>
      </c>
      <c r="V5" s="41">
        <f t="shared" si="1"/>
        <v>43845</v>
      </c>
      <c r="W5" s="41">
        <f t="shared" si="1"/>
        <v>43846</v>
      </c>
      <c r="X5" s="41">
        <f t="shared" si="1"/>
        <v>43847</v>
      </c>
      <c r="Y5" s="41">
        <f t="shared" si="1"/>
        <v>43848</v>
      </c>
    </row>
    <row r="6" spans="1:27" s="4" customFormat="1" ht="9" customHeight="1" x14ac:dyDescent="0.2">
      <c r="A6" s="69"/>
      <c r="B6" s="69"/>
      <c r="C6" s="69"/>
      <c r="D6" s="69"/>
      <c r="E6" s="69"/>
      <c r="F6" s="69"/>
      <c r="G6" s="69"/>
      <c r="H6" s="69"/>
      <c r="I6" s="74"/>
      <c r="J6" s="74"/>
      <c r="K6" s="41">
        <f t="shared" si="0"/>
        <v>43786</v>
      </c>
      <c r="L6" s="41">
        <f t="shared" si="0"/>
        <v>43787</v>
      </c>
      <c r="M6" s="41">
        <f t="shared" si="0"/>
        <v>43788</v>
      </c>
      <c r="N6" s="41">
        <f t="shared" si="0"/>
        <v>43789</v>
      </c>
      <c r="O6" s="41">
        <f t="shared" si="0"/>
        <v>43790</v>
      </c>
      <c r="P6" s="41">
        <f t="shared" si="0"/>
        <v>43791</v>
      </c>
      <c r="Q6" s="41">
        <f t="shared" si="0"/>
        <v>43792</v>
      </c>
      <c r="R6" s="3"/>
      <c r="S6" s="41">
        <f t="shared" si="1"/>
        <v>43849</v>
      </c>
      <c r="T6" s="41">
        <f t="shared" si="1"/>
        <v>43850</v>
      </c>
      <c r="U6" s="41">
        <f t="shared" si="1"/>
        <v>43851</v>
      </c>
      <c r="V6" s="41">
        <f t="shared" si="1"/>
        <v>43852</v>
      </c>
      <c r="W6" s="41">
        <f t="shared" si="1"/>
        <v>43853</v>
      </c>
      <c r="X6" s="41">
        <f t="shared" si="1"/>
        <v>43854</v>
      </c>
      <c r="Y6" s="41">
        <f t="shared" si="1"/>
        <v>43855</v>
      </c>
    </row>
    <row r="7" spans="1:27" s="4" customFormat="1" ht="9" customHeight="1" x14ac:dyDescent="0.2">
      <c r="A7" s="69"/>
      <c r="B7" s="69"/>
      <c r="C7" s="69"/>
      <c r="D7" s="69"/>
      <c r="E7" s="69"/>
      <c r="F7" s="69"/>
      <c r="G7" s="69"/>
      <c r="H7" s="69"/>
      <c r="I7" s="74"/>
      <c r="J7" s="74"/>
      <c r="K7" s="41">
        <f t="shared" si="0"/>
        <v>43793</v>
      </c>
      <c r="L7" s="41">
        <f t="shared" si="0"/>
        <v>43794</v>
      </c>
      <c r="M7" s="41">
        <f t="shared" si="0"/>
        <v>43795</v>
      </c>
      <c r="N7" s="41">
        <f t="shared" si="0"/>
        <v>43796</v>
      </c>
      <c r="O7" s="41">
        <f t="shared" si="0"/>
        <v>43797</v>
      </c>
      <c r="P7" s="41">
        <f t="shared" si="0"/>
        <v>43798</v>
      </c>
      <c r="Q7" s="41">
        <f t="shared" si="0"/>
        <v>43799</v>
      </c>
      <c r="R7" s="3"/>
      <c r="S7" s="41">
        <f t="shared" si="1"/>
        <v>43856</v>
      </c>
      <c r="T7" s="41">
        <f t="shared" si="1"/>
        <v>43857</v>
      </c>
      <c r="U7" s="41">
        <f t="shared" si="1"/>
        <v>43858</v>
      </c>
      <c r="V7" s="41">
        <f t="shared" si="1"/>
        <v>43859</v>
      </c>
      <c r="W7" s="41">
        <f t="shared" si="1"/>
        <v>43860</v>
      </c>
      <c r="X7" s="41">
        <f t="shared" si="1"/>
        <v>43861</v>
      </c>
      <c r="Y7" s="41" t="str">
        <f t="shared" si="1"/>
        <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43800</v>
      </c>
      <c r="B9" s="71"/>
      <c r="C9" s="71">
        <f>C10</f>
        <v>43801</v>
      </c>
      <c r="D9" s="71"/>
      <c r="E9" s="71">
        <f>E10</f>
        <v>43802</v>
      </c>
      <c r="F9" s="71"/>
      <c r="G9" s="71">
        <f>G10</f>
        <v>43803</v>
      </c>
      <c r="H9" s="71"/>
      <c r="I9" s="71">
        <f>I10</f>
        <v>43804</v>
      </c>
      <c r="J9" s="71"/>
      <c r="K9" s="71">
        <f>K10</f>
        <v>43805</v>
      </c>
      <c r="L9" s="71"/>
      <c r="M9" s="71"/>
      <c r="N9" s="71"/>
      <c r="O9" s="71"/>
      <c r="P9" s="71"/>
      <c r="Q9" s="71"/>
      <c r="R9" s="71"/>
      <c r="S9" s="71">
        <f>S10</f>
        <v>43806</v>
      </c>
      <c r="T9" s="71"/>
      <c r="U9" s="71"/>
      <c r="V9" s="71"/>
      <c r="W9" s="71"/>
      <c r="X9" s="71"/>
      <c r="Y9" s="71"/>
      <c r="Z9" s="73"/>
    </row>
    <row r="10" spans="1:27" s="1" customFormat="1" ht="18.75" x14ac:dyDescent="0.2">
      <c r="A10" s="39">
        <f>$A$1-(WEEKDAY($A$1,1)-(_xlfn.SINGLE(jour_début)-1))-IF((WEEKDAY($A$1,1)-(_xlfn.SINGLE(jour_début)-1))&lt;=0,7,0)+1</f>
        <v>43800</v>
      </c>
      <c r="B10" s="25"/>
      <c r="C10" s="40">
        <f>A10+1</f>
        <v>43801</v>
      </c>
      <c r="D10" s="24"/>
      <c r="E10" s="40">
        <f>C10+1</f>
        <v>43802</v>
      </c>
      <c r="F10" s="24"/>
      <c r="G10" s="40">
        <f>E10+1</f>
        <v>43803</v>
      </c>
      <c r="H10" s="24"/>
      <c r="I10" s="40">
        <f>G10+1</f>
        <v>43804</v>
      </c>
      <c r="J10" s="24"/>
      <c r="K10" s="59">
        <f>I10+1</f>
        <v>43805</v>
      </c>
      <c r="L10" s="60"/>
      <c r="M10" s="61"/>
      <c r="N10" s="61"/>
      <c r="O10" s="61"/>
      <c r="P10" s="61"/>
      <c r="Q10" s="61"/>
      <c r="R10" s="62"/>
      <c r="S10" s="50">
        <f>K10+1</f>
        <v>43806</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43807</v>
      </c>
      <c r="B16" s="25"/>
      <c r="C16" s="40">
        <f>A16+1</f>
        <v>43808</v>
      </c>
      <c r="D16" s="24"/>
      <c r="E16" s="40">
        <f>C16+1</f>
        <v>43809</v>
      </c>
      <c r="F16" s="24"/>
      <c r="G16" s="40">
        <f>E16+1</f>
        <v>43810</v>
      </c>
      <c r="H16" s="24"/>
      <c r="I16" s="40">
        <f>G16+1</f>
        <v>43811</v>
      </c>
      <c r="J16" s="24"/>
      <c r="K16" s="59">
        <f>I16+1</f>
        <v>43812</v>
      </c>
      <c r="L16" s="60"/>
      <c r="M16" s="61"/>
      <c r="N16" s="61"/>
      <c r="O16" s="61"/>
      <c r="P16" s="61"/>
      <c r="Q16" s="61"/>
      <c r="R16" s="62"/>
      <c r="S16" s="50">
        <f>K16+1</f>
        <v>43813</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43814</v>
      </c>
      <c r="B22" s="25"/>
      <c r="C22" s="40">
        <f>A22+1</f>
        <v>43815</v>
      </c>
      <c r="D22" s="24"/>
      <c r="E22" s="40">
        <f>C22+1</f>
        <v>43816</v>
      </c>
      <c r="F22" s="24"/>
      <c r="G22" s="40">
        <f>E22+1</f>
        <v>43817</v>
      </c>
      <c r="H22" s="24"/>
      <c r="I22" s="40">
        <f>G22+1</f>
        <v>43818</v>
      </c>
      <c r="J22" s="24"/>
      <c r="K22" s="59">
        <f>I22+1</f>
        <v>43819</v>
      </c>
      <c r="L22" s="60"/>
      <c r="M22" s="61"/>
      <c r="N22" s="61"/>
      <c r="O22" s="61"/>
      <c r="P22" s="61"/>
      <c r="Q22" s="61"/>
      <c r="R22" s="62"/>
      <c r="S22" s="50">
        <f>K22+1</f>
        <v>43820</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43821</v>
      </c>
      <c r="B28" s="25"/>
      <c r="C28" s="40">
        <f>A28+1</f>
        <v>43822</v>
      </c>
      <c r="D28" s="24"/>
      <c r="E28" s="40">
        <f>C28+1</f>
        <v>43823</v>
      </c>
      <c r="F28" s="24"/>
      <c r="G28" s="40">
        <f>E28+1</f>
        <v>43824</v>
      </c>
      <c r="H28" s="24"/>
      <c r="I28" s="40">
        <f>G28+1</f>
        <v>43825</v>
      </c>
      <c r="J28" s="24"/>
      <c r="K28" s="59">
        <f>I28+1</f>
        <v>43826</v>
      </c>
      <c r="L28" s="60"/>
      <c r="M28" s="61"/>
      <c r="N28" s="61"/>
      <c r="O28" s="61"/>
      <c r="P28" s="61"/>
      <c r="Q28" s="61"/>
      <c r="R28" s="62"/>
      <c r="S28" s="50">
        <f>K28+1</f>
        <v>43827</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43828</v>
      </c>
      <c r="B34" s="25"/>
      <c r="C34" s="40">
        <f>A34+1</f>
        <v>43829</v>
      </c>
      <c r="D34" s="24"/>
      <c r="E34" s="40">
        <f>C34+1</f>
        <v>43830</v>
      </c>
      <c r="F34" s="24"/>
      <c r="G34" s="40">
        <f>E34+1</f>
        <v>43831</v>
      </c>
      <c r="H34" s="24"/>
      <c r="I34" s="40">
        <f>G34+1</f>
        <v>43832</v>
      </c>
      <c r="J34" s="24"/>
      <c r="K34" s="59">
        <f>I34+1</f>
        <v>43833</v>
      </c>
      <c r="L34" s="60"/>
      <c r="M34" s="61"/>
      <c r="N34" s="61"/>
      <c r="O34" s="61"/>
      <c r="P34" s="61"/>
      <c r="Q34" s="61"/>
      <c r="R34" s="62"/>
      <c r="S34" s="50">
        <f>K34+1</f>
        <v>43834</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43835</v>
      </c>
      <c r="B40" s="25"/>
      <c r="C40" s="40">
        <f>A40+1</f>
        <v>43836</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DATE(Installation!D5,Installation!D7,1)</f>
        <v>43466</v>
      </c>
      <c r="B1" s="69"/>
      <c r="C1" s="69"/>
      <c r="D1" s="69"/>
      <c r="E1" s="69"/>
      <c r="F1" s="69"/>
      <c r="G1" s="69"/>
      <c r="H1" s="69"/>
      <c r="I1" s="74"/>
      <c r="J1" s="74"/>
      <c r="K1" s="72">
        <f>DATE(YEAR(A1),MONTH(A1)-1,1)</f>
        <v>43435</v>
      </c>
      <c r="L1" s="72"/>
      <c r="M1" s="72"/>
      <c r="N1" s="72"/>
      <c r="O1" s="72"/>
      <c r="P1" s="72"/>
      <c r="Q1" s="72"/>
      <c r="S1" s="72">
        <f>DATE(YEAR(A1),MONTH(A1)+1,1)</f>
        <v>43497</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t="str">
        <f t="shared" si="0"/>
        <v/>
      </c>
      <c r="O3" s="41" t="str">
        <f t="shared" si="0"/>
        <v/>
      </c>
      <c r="P3" s="41" t="str">
        <f t="shared" si="0"/>
        <v/>
      </c>
      <c r="Q3" s="41">
        <f t="shared" si="0"/>
        <v>43435</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t="str">
        <f t="shared" si="1"/>
        <v/>
      </c>
      <c r="W3" s="41" t="str">
        <f t="shared" si="1"/>
        <v/>
      </c>
      <c r="X3" s="41">
        <f t="shared" si="1"/>
        <v>43497</v>
      </c>
      <c r="Y3" s="41">
        <f t="shared" si="1"/>
        <v>43498</v>
      </c>
    </row>
    <row r="4" spans="1:27" s="4" customFormat="1" ht="9" customHeight="1" x14ac:dyDescent="0.2">
      <c r="A4" s="69"/>
      <c r="B4" s="69"/>
      <c r="C4" s="69"/>
      <c r="D4" s="69"/>
      <c r="E4" s="69"/>
      <c r="F4" s="69"/>
      <c r="G4" s="69"/>
      <c r="H4" s="69"/>
      <c r="I4" s="74"/>
      <c r="J4" s="74"/>
      <c r="K4" s="41">
        <f t="shared" si="0"/>
        <v>43436</v>
      </c>
      <c r="L4" s="41">
        <f t="shared" si="0"/>
        <v>43437</v>
      </c>
      <c r="M4" s="41">
        <f t="shared" si="0"/>
        <v>43438</v>
      </c>
      <c r="N4" s="41">
        <f t="shared" si="0"/>
        <v>43439</v>
      </c>
      <c r="O4" s="41">
        <f t="shared" si="0"/>
        <v>43440</v>
      </c>
      <c r="P4" s="41">
        <f t="shared" si="0"/>
        <v>43441</v>
      </c>
      <c r="Q4" s="41">
        <f t="shared" si="0"/>
        <v>43442</v>
      </c>
      <c r="R4" s="3"/>
      <c r="S4" s="41">
        <f t="shared" si="1"/>
        <v>43499</v>
      </c>
      <c r="T4" s="41">
        <f t="shared" si="1"/>
        <v>43500</v>
      </c>
      <c r="U4" s="41">
        <f t="shared" si="1"/>
        <v>43501</v>
      </c>
      <c r="V4" s="41">
        <f t="shared" si="1"/>
        <v>43502</v>
      </c>
      <c r="W4" s="41">
        <f t="shared" si="1"/>
        <v>43503</v>
      </c>
      <c r="X4" s="41">
        <f t="shared" si="1"/>
        <v>43504</v>
      </c>
      <c r="Y4" s="41">
        <f t="shared" si="1"/>
        <v>43505</v>
      </c>
    </row>
    <row r="5" spans="1:27" s="4" customFormat="1" ht="9" customHeight="1" x14ac:dyDescent="0.2">
      <c r="A5" s="69"/>
      <c r="B5" s="69"/>
      <c r="C5" s="69"/>
      <c r="D5" s="69"/>
      <c r="E5" s="69"/>
      <c r="F5" s="69"/>
      <c r="G5" s="69"/>
      <c r="H5" s="69"/>
      <c r="I5" s="74"/>
      <c r="J5" s="74"/>
      <c r="K5" s="41">
        <f t="shared" si="0"/>
        <v>43443</v>
      </c>
      <c r="L5" s="41">
        <f t="shared" si="0"/>
        <v>43444</v>
      </c>
      <c r="M5" s="41">
        <f t="shared" si="0"/>
        <v>43445</v>
      </c>
      <c r="N5" s="41">
        <f t="shared" si="0"/>
        <v>43446</v>
      </c>
      <c r="O5" s="41">
        <f t="shared" si="0"/>
        <v>43447</v>
      </c>
      <c r="P5" s="41">
        <f t="shared" si="0"/>
        <v>43448</v>
      </c>
      <c r="Q5" s="41">
        <f t="shared" si="0"/>
        <v>43449</v>
      </c>
      <c r="R5" s="3"/>
      <c r="S5" s="41">
        <f t="shared" si="1"/>
        <v>43506</v>
      </c>
      <c r="T5" s="41">
        <f t="shared" si="1"/>
        <v>43507</v>
      </c>
      <c r="U5" s="41">
        <f t="shared" si="1"/>
        <v>43508</v>
      </c>
      <c r="V5" s="41">
        <f t="shared" si="1"/>
        <v>43509</v>
      </c>
      <c r="W5" s="41">
        <f t="shared" si="1"/>
        <v>43510</v>
      </c>
      <c r="X5" s="41">
        <f t="shared" si="1"/>
        <v>43511</v>
      </c>
      <c r="Y5" s="41">
        <f t="shared" si="1"/>
        <v>43512</v>
      </c>
    </row>
    <row r="6" spans="1:27" s="4" customFormat="1" ht="9" customHeight="1" x14ac:dyDescent="0.2">
      <c r="A6" s="69"/>
      <c r="B6" s="69"/>
      <c r="C6" s="69"/>
      <c r="D6" s="69"/>
      <c r="E6" s="69"/>
      <c r="F6" s="69"/>
      <c r="G6" s="69"/>
      <c r="H6" s="69"/>
      <c r="I6" s="74"/>
      <c r="J6" s="74"/>
      <c r="K6" s="41">
        <f t="shared" si="0"/>
        <v>43450</v>
      </c>
      <c r="L6" s="41">
        <f t="shared" si="0"/>
        <v>43451</v>
      </c>
      <c r="M6" s="41">
        <f t="shared" si="0"/>
        <v>43452</v>
      </c>
      <c r="N6" s="41">
        <f t="shared" si="0"/>
        <v>43453</v>
      </c>
      <c r="O6" s="41">
        <f t="shared" si="0"/>
        <v>43454</v>
      </c>
      <c r="P6" s="41">
        <f t="shared" si="0"/>
        <v>43455</v>
      </c>
      <c r="Q6" s="41">
        <f t="shared" si="0"/>
        <v>43456</v>
      </c>
      <c r="R6" s="3"/>
      <c r="S6" s="41">
        <f t="shared" si="1"/>
        <v>43513</v>
      </c>
      <c r="T6" s="41">
        <f t="shared" si="1"/>
        <v>43514</v>
      </c>
      <c r="U6" s="41">
        <f t="shared" si="1"/>
        <v>43515</v>
      </c>
      <c r="V6" s="41">
        <f t="shared" si="1"/>
        <v>43516</v>
      </c>
      <c r="W6" s="41">
        <f t="shared" si="1"/>
        <v>43517</v>
      </c>
      <c r="X6" s="41">
        <f t="shared" si="1"/>
        <v>43518</v>
      </c>
      <c r="Y6" s="41">
        <f t="shared" si="1"/>
        <v>43519</v>
      </c>
    </row>
    <row r="7" spans="1:27" s="4" customFormat="1" ht="9" customHeight="1" x14ac:dyDescent="0.2">
      <c r="A7" s="69"/>
      <c r="B7" s="69"/>
      <c r="C7" s="69"/>
      <c r="D7" s="69"/>
      <c r="E7" s="69"/>
      <c r="F7" s="69"/>
      <c r="G7" s="69"/>
      <c r="H7" s="69"/>
      <c r="I7" s="74"/>
      <c r="J7" s="74"/>
      <c r="K7" s="41">
        <f t="shared" si="0"/>
        <v>43457</v>
      </c>
      <c r="L7" s="41">
        <f t="shared" si="0"/>
        <v>43458</v>
      </c>
      <c r="M7" s="41">
        <f t="shared" si="0"/>
        <v>43459</v>
      </c>
      <c r="N7" s="41">
        <f t="shared" si="0"/>
        <v>43460</v>
      </c>
      <c r="O7" s="41">
        <f t="shared" si="0"/>
        <v>43461</v>
      </c>
      <c r="P7" s="41">
        <f t="shared" si="0"/>
        <v>43462</v>
      </c>
      <c r="Q7" s="41">
        <f t="shared" si="0"/>
        <v>43463</v>
      </c>
      <c r="R7" s="3"/>
      <c r="S7" s="41">
        <f t="shared" si="1"/>
        <v>43520</v>
      </c>
      <c r="T7" s="41">
        <f t="shared" si="1"/>
        <v>43521</v>
      </c>
      <c r="U7" s="41">
        <f t="shared" si="1"/>
        <v>43522</v>
      </c>
      <c r="V7" s="41">
        <f t="shared" si="1"/>
        <v>43523</v>
      </c>
      <c r="W7" s="41">
        <f t="shared" si="1"/>
        <v>43524</v>
      </c>
      <c r="X7" s="41" t="str">
        <f t="shared" si="1"/>
        <v/>
      </c>
      <c r="Y7" s="41" t="str">
        <f t="shared" si="1"/>
        <v/>
      </c>
    </row>
    <row r="8" spans="1:27" s="5" customFormat="1" ht="9" customHeight="1" x14ac:dyDescent="0.2">
      <c r="A8" s="38"/>
      <c r="B8" s="38"/>
      <c r="C8" s="38"/>
      <c r="D8" s="38"/>
      <c r="E8" s="38"/>
      <c r="F8" s="38"/>
      <c r="G8" s="38"/>
      <c r="H8" s="38"/>
      <c r="I8" s="75"/>
      <c r="J8" s="75"/>
      <c r="K8" s="41">
        <f t="shared" si="0"/>
        <v>43464</v>
      </c>
      <c r="L8" s="41">
        <f t="shared" si="0"/>
        <v>43465</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43464</v>
      </c>
      <c r="B9" s="71"/>
      <c r="C9" s="71">
        <f>C10</f>
        <v>43465</v>
      </c>
      <c r="D9" s="71"/>
      <c r="E9" s="71">
        <f>E10</f>
        <v>43466</v>
      </c>
      <c r="F9" s="71"/>
      <c r="G9" s="71">
        <f>G10</f>
        <v>43467</v>
      </c>
      <c r="H9" s="71"/>
      <c r="I9" s="71">
        <f>I10</f>
        <v>43468</v>
      </c>
      <c r="J9" s="71"/>
      <c r="K9" s="71">
        <f>K10</f>
        <v>43469</v>
      </c>
      <c r="L9" s="71"/>
      <c r="M9" s="71"/>
      <c r="N9" s="71"/>
      <c r="O9" s="71"/>
      <c r="P9" s="71"/>
      <c r="Q9" s="71"/>
      <c r="R9" s="71"/>
      <c r="S9" s="71">
        <f>S10</f>
        <v>43470</v>
      </c>
      <c r="T9" s="71"/>
      <c r="U9" s="71"/>
      <c r="V9" s="71"/>
      <c r="W9" s="71"/>
      <c r="X9" s="71"/>
      <c r="Y9" s="71"/>
      <c r="Z9" s="73"/>
    </row>
    <row r="10" spans="1:27" s="1" customFormat="1" ht="18.75" x14ac:dyDescent="0.2">
      <c r="A10" s="39">
        <f>$A$1-(WEEKDAY($A$1,1)-(_xlfn.SINGLE(jour_début)-1))-IF((WEEKDAY($A$1,1)-(_xlfn.SINGLE(jour_début)-1))&lt;=0,7,0)+1</f>
        <v>43464</v>
      </c>
      <c r="B10" s="25"/>
      <c r="C10" s="40">
        <f>A10+1</f>
        <v>43465</v>
      </c>
      <c r="D10" s="24"/>
      <c r="E10" s="40">
        <f>C10+1</f>
        <v>43466</v>
      </c>
      <c r="F10" s="24"/>
      <c r="G10" s="40">
        <f>E10+1</f>
        <v>43467</v>
      </c>
      <c r="H10" s="24"/>
      <c r="I10" s="40">
        <f>G10+1</f>
        <v>43468</v>
      </c>
      <c r="J10" s="24"/>
      <c r="K10" s="59">
        <f>I10+1</f>
        <v>43469</v>
      </c>
      <c r="L10" s="60"/>
      <c r="M10" s="61"/>
      <c r="N10" s="61"/>
      <c r="O10" s="61"/>
      <c r="P10" s="61"/>
      <c r="Q10" s="61"/>
      <c r="R10" s="62"/>
      <c r="S10" s="50">
        <f>K10+1</f>
        <v>43470</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43471</v>
      </c>
      <c r="B16" s="25"/>
      <c r="C16" s="40">
        <f>A16+1</f>
        <v>43472</v>
      </c>
      <c r="D16" s="24"/>
      <c r="E16" s="40">
        <f>C16+1</f>
        <v>43473</v>
      </c>
      <c r="F16" s="24"/>
      <c r="G16" s="40">
        <f>E16+1</f>
        <v>43474</v>
      </c>
      <c r="H16" s="24"/>
      <c r="I16" s="40">
        <f>G16+1</f>
        <v>43475</v>
      </c>
      <c r="J16" s="24"/>
      <c r="K16" s="59">
        <f>I16+1</f>
        <v>43476</v>
      </c>
      <c r="L16" s="60"/>
      <c r="M16" s="61"/>
      <c r="N16" s="61"/>
      <c r="O16" s="61"/>
      <c r="P16" s="61"/>
      <c r="Q16" s="61"/>
      <c r="R16" s="62"/>
      <c r="S16" s="50">
        <f>K16+1</f>
        <v>43477</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43478</v>
      </c>
      <c r="B22" s="25"/>
      <c r="C22" s="40">
        <f>A22+1</f>
        <v>43479</v>
      </c>
      <c r="D22" s="24"/>
      <c r="E22" s="40">
        <f>C22+1</f>
        <v>43480</v>
      </c>
      <c r="F22" s="24"/>
      <c r="G22" s="40">
        <f>E22+1</f>
        <v>43481</v>
      </c>
      <c r="H22" s="24"/>
      <c r="I22" s="40">
        <f>G22+1</f>
        <v>43482</v>
      </c>
      <c r="J22" s="24"/>
      <c r="K22" s="59">
        <f>I22+1</f>
        <v>43483</v>
      </c>
      <c r="L22" s="60"/>
      <c r="M22" s="61"/>
      <c r="N22" s="61"/>
      <c r="O22" s="61"/>
      <c r="P22" s="61"/>
      <c r="Q22" s="61"/>
      <c r="R22" s="62"/>
      <c r="S22" s="50">
        <f>K22+1</f>
        <v>43484</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43485</v>
      </c>
      <c r="B28" s="25"/>
      <c r="C28" s="40">
        <f>A28+1</f>
        <v>43486</v>
      </c>
      <c r="D28" s="24"/>
      <c r="E28" s="40">
        <f>C28+1</f>
        <v>43487</v>
      </c>
      <c r="F28" s="24"/>
      <c r="G28" s="40">
        <f>E28+1</f>
        <v>43488</v>
      </c>
      <c r="H28" s="24"/>
      <c r="I28" s="40">
        <f>G28+1</f>
        <v>43489</v>
      </c>
      <c r="J28" s="24"/>
      <c r="K28" s="59">
        <f>I28+1</f>
        <v>43490</v>
      </c>
      <c r="L28" s="60"/>
      <c r="M28" s="61"/>
      <c r="N28" s="61"/>
      <c r="O28" s="61"/>
      <c r="P28" s="61"/>
      <c r="Q28" s="61"/>
      <c r="R28" s="62"/>
      <c r="S28" s="50">
        <f>K28+1</f>
        <v>43491</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43492</v>
      </c>
      <c r="B34" s="25"/>
      <c r="C34" s="40">
        <f>A34+1</f>
        <v>43493</v>
      </c>
      <c r="D34" s="24"/>
      <c r="E34" s="40">
        <f>C34+1</f>
        <v>43494</v>
      </c>
      <c r="F34" s="24"/>
      <c r="G34" s="40">
        <f>E34+1</f>
        <v>43495</v>
      </c>
      <c r="H34" s="24"/>
      <c r="I34" s="40">
        <f>G34+1</f>
        <v>43496</v>
      </c>
      <c r="J34" s="24"/>
      <c r="K34" s="59">
        <f>I34+1</f>
        <v>43497</v>
      </c>
      <c r="L34" s="60"/>
      <c r="M34" s="61"/>
      <c r="N34" s="61"/>
      <c r="O34" s="61"/>
      <c r="P34" s="61"/>
      <c r="Q34" s="61"/>
      <c r="R34" s="62"/>
      <c r="S34" s="50">
        <f>K34+1</f>
        <v>43498</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43499</v>
      </c>
      <c r="B40" s="25"/>
      <c r="C40" s="40">
        <f>A40+1</f>
        <v>43500</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A20:B20"/>
    <mergeCell ref="C20:D20"/>
    <mergeCell ref="E20:F20"/>
    <mergeCell ref="G20:H20"/>
    <mergeCell ref="K20:R20"/>
    <mergeCell ref="A19:B19"/>
    <mergeCell ref="C19:D19"/>
    <mergeCell ref="E19:F19"/>
    <mergeCell ref="G19:H19"/>
    <mergeCell ref="K19:R19"/>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5:B25"/>
    <mergeCell ref="C25:D25"/>
    <mergeCell ref="E25:F25"/>
    <mergeCell ref="G25:H25"/>
    <mergeCell ref="K25:R25"/>
    <mergeCell ref="S25:Z25"/>
    <mergeCell ref="A24:B24"/>
    <mergeCell ref="C24:D24"/>
    <mergeCell ref="E24:F24"/>
    <mergeCell ref="G24:H24"/>
    <mergeCell ref="K24:R24"/>
    <mergeCell ref="A27:B27"/>
    <mergeCell ref="C27:D27"/>
    <mergeCell ref="E27:F27"/>
    <mergeCell ref="G27:H27"/>
    <mergeCell ref="K27:R27"/>
    <mergeCell ref="S27:Z27"/>
    <mergeCell ref="A26:B26"/>
    <mergeCell ref="C26:D26"/>
    <mergeCell ref="E26:F26"/>
    <mergeCell ref="G26:H26"/>
    <mergeCell ref="K26:R26"/>
    <mergeCell ref="I26:J26"/>
    <mergeCell ref="I27:J27"/>
    <mergeCell ref="A30:B30"/>
    <mergeCell ref="C30:D30"/>
    <mergeCell ref="E30:F30"/>
    <mergeCell ref="G30:H30"/>
    <mergeCell ref="K30:R30"/>
    <mergeCell ref="S30:Z30"/>
    <mergeCell ref="A29:B29"/>
    <mergeCell ref="C29:D29"/>
    <mergeCell ref="E29:F29"/>
    <mergeCell ref="G29:H29"/>
    <mergeCell ref="K29:R29"/>
    <mergeCell ref="I29:J29"/>
    <mergeCell ref="I30:J30"/>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A43:B43"/>
    <mergeCell ref="C43:D43"/>
    <mergeCell ref="A44:B44"/>
    <mergeCell ref="C44:D44"/>
    <mergeCell ref="A45:B45"/>
    <mergeCell ref="C45:D45"/>
    <mergeCell ref="A41:B41"/>
    <mergeCell ref="C41:D41"/>
    <mergeCell ref="A42:B42"/>
    <mergeCell ref="C42:D42"/>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DATE(Installation!D5,Installation!D7+1,1)</f>
        <v>43497</v>
      </c>
      <c r="B1" s="69"/>
      <c r="C1" s="69"/>
      <c r="D1" s="69"/>
      <c r="E1" s="69"/>
      <c r="F1" s="69"/>
      <c r="G1" s="69"/>
      <c r="H1" s="69"/>
      <c r="I1" s="74"/>
      <c r="J1" s="74"/>
      <c r="K1" s="72">
        <f>DATE(YEAR(A1),MONTH(A1)-1,1)</f>
        <v>43466</v>
      </c>
      <c r="L1" s="72"/>
      <c r="M1" s="72"/>
      <c r="N1" s="72"/>
      <c r="O1" s="72"/>
      <c r="P1" s="72"/>
      <c r="Q1" s="72"/>
      <c r="S1" s="72">
        <f>DATE(YEAR(A1),MONTH(A1)+1,1)</f>
        <v>43525</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f t="shared" si="0"/>
        <v>43466</v>
      </c>
      <c r="N3" s="41">
        <f t="shared" si="0"/>
        <v>43467</v>
      </c>
      <c r="O3" s="41">
        <f t="shared" si="0"/>
        <v>43468</v>
      </c>
      <c r="P3" s="41">
        <f t="shared" si="0"/>
        <v>43469</v>
      </c>
      <c r="Q3" s="41">
        <f t="shared" si="0"/>
        <v>43470</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t="str">
        <f t="shared" si="1"/>
        <v/>
      </c>
      <c r="W3" s="41" t="str">
        <f t="shared" si="1"/>
        <v/>
      </c>
      <c r="X3" s="41">
        <f t="shared" si="1"/>
        <v>43525</v>
      </c>
      <c r="Y3" s="41">
        <f t="shared" si="1"/>
        <v>43526</v>
      </c>
    </row>
    <row r="4" spans="1:27" s="4" customFormat="1" ht="9" customHeight="1" x14ac:dyDescent="0.2">
      <c r="A4" s="69"/>
      <c r="B4" s="69"/>
      <c r="C4" s="69"/>
      <c r="D4" s="69"/>
      <c r="E4" s="69"/>
      <c r="F4" s="69"/>
      <c r="G4" s="69"/>
      <c r="H4" s="69"/>
      <c r="I4" s="74"/>
      <c r="J4" s="74"/>
      <c r="K4" s="41">
        <f t="shared" si="0"/>
        <v>43471</v>
      </c>
      <c r="L4" s="41">
        <f t="shared" si="0"/>
        <v>43472</v>
      </c>
      <c r="M4" s="41">
        <f t="shared" si="0"/>
        <v>43473</v>
      </c>
      <c r="N4" s="41">
        <f t="shared" si="0"/>
        <v>43474</v>
      </c>
      <c r="O4" s="41">
        <f t="shared" si="0"/>
        <v>43475</v>
      </c>
      <c r="P4" s="41">
        <f t="shared" si="0"/>
        <v>43476</v>
      </c>
      <c r="Q4" s="41">
        <f t="shared" si="0"/>
        <v>43477</v>
      </c>
      <c r="R4" s="3"/>
      <c r="S4" s="41">
        <f t="shared" si="1"/>
        <v>43527</v>
      </c>
      <c r="T4" s="41">
        <f t="shared" si="1"/>
        <v>43528</v>
      </c>
      <c r="U4" s="41">
        <f t="shared" si="1"/>
        <v>43529</v>
      </c>
      <c r="V4" s="41">
        <f t="shared" si="1"/>
        <v>43530</v>
      </c>
      <c r="W4" s="41">
        <f t="shared" si="1"/>
        <v>43531</v>
      </c>
      <c r="X4" s="41">
        <f t="shared" si="1"/>
        <v>43532</v>
      </c>
      <c r="Y4" s="41">
        <f t="shared" si="1"/>
        <v>43533</v>
      </c>
    </row>
    <row r="5" spans="1:27" s="4" customFormat="1" ht="9" customHeight="1" x14ac:dyDescent="0.2">
      <c r="A5" s="69"/>
      <c r="B5" s="69"/>
      <c r="C5" s="69"/>
      <c r="D5" s="69"/>
      <c r="E5" s="69"/>
      <c r="F5" s="69"/>
      <c r="G5" s="69"/>
      <c r="H5" s="69"/>
      <c r="I5" s="74"/>
      <c r="J5" s="74"/>
      <c r="K5" s="41">
        <f t="shared" si="0"/>
        <v>43478</v>
      </c>
      <c r="L5" s="41">
        <f t="shared" si="0"/>
        <v>43479</v>
      </c>
      <c r="M5" s="41">
        <f t="shared" si="0"/>
        <v>43480</v>
      </c>
      <c r="N5" s="41">
        <f t="shared" si="0"/>
        <v>43481</v>
      </c>
      <c r="O5" s="41">
        <f t="shared" si="0"/>
        <v>43482</v>
      </c>
      <c r="P5" s="41">
        <f t="shared" si="0"/>
        <v>43483</v>
      </c>
      <c r="Q5" s="41">
        <f t="shared" si="0"/>
        <v>43484</v>
      </c>
      <c r="R5" s="3"/>
      <c r="S5" s="41">
        <f t="shared" si="1"/>
        <v>43534</v>
      </c>
      <c r="T5" s="41">
        <f t="shared" si="1"/>
        <v>43535</v>
      </c>
      <c r="U5" s="41">
        <f t="shared" si="1"/>
        <v>43536</v>
      </c>
      <c r="V5" s="41">
        <f t="shared" si="1"/>
        <v>43537</v>
      </c>
      <c r="W5" s="41">
        <f t="shared" si="1"/>
        <v>43538</v>
      </c>
      <c r="X5" s="41">
        <f t="shared" si="1"/>
        <v>43539</v>
      </c>
      <c r="Y5" s="41">
        <f t="shared" si="1"/>
        <v>43540</v>
      </c>
    </row>
    <row r="6" spans="1:27" s="4" customFormat="1" ht="9" customHeight="1" x14ac:dyDescent="0.2">
      <c r="A6" s="69"/>
      <c r="B6" s="69"/>
      <c r="C6" s="69"/>
      <c r="D6" s="69"/>
      <c r="E6" s="69"/>
      <c r="F6" s="69"/>
      <c r="G6" s="69"/>
      <c r="H6" s="69"/>
      <c r="I6" s="74"/>
      <c r="J6" s="74"/>
      <c r="K6" s="41">
        <f t="shared" si="0"/>
        <v>43485</v>
      </c>
      <c r="L6" s="41">
        <f t="shared" si="0"/>
        <v>43486</v>
      </c>
      <c r="M6" s="41">
        <f t="shared" si="0"/>
        <v>43487</v>
      </c>
      <c r="N6" s="41">
        <f t="shared" si="0"/>
        <v>43488</v>
      </c>
      <c r="O6" s="41">
        <f t="shared" si="0"/>
        <v>43489</v>
      </c>
      <c r="P6" s="41">
        <f t="shared" si="0"/>
        <v>43490</v>
      </c>
      <c r="Q6" s="41">
        <f t="shared" si="0"/>
        <v>43491</v>
      </c>
      <c r="R6" s="3"/>
      <c r="S6" s="41">
        <f t="shared" si="1"/>
        <v>43541</v>
      </c>
      <c r="T6" s="41">
        <f t="shared" si="1"/>
        <v>43542</v>
      </c>
      <c r="U6" s="41">
        <f t="shared" si="1"/>
        <v>43543</v>
      </c>
      <c r="V6" s="41">
        <f t="shared" si="1"/>
        <v>43544</v>
      </c>
      <c r="W6" s="41">
        <f t="shared" si="1"/>
        <v>43545</v>
      </c>
      <c r="X6" s="41">
        <f t="shared" si="1"/>
        <v>43546</v>
      </c>
      <c r="Y6" s="41">
        <f t="shared" si="1"/>
        <v>43547</v>
      </c>
    </row>
    <row r="7" spans="1:27" s="4" customFormat="1" ht="9" customHeight="1" x14ac:dyDescent="0.2">
      <c r="A7" s="69"/>
      <c r="B7" s="69"/>
      <c r="C7" s="69"/>
      <c r="D7" s="69"/>
      <c r="E7" s="69"/>
      <c r="F7" s="69"/>
      <c r="G7" s="69"/>
      <c r="H7" s="69"/>
      <c r="I7" s="74"/>
      <c r="J7" s="74"/>
      <c r="K7" s="41">
        <f t="shared" si="0"/>
        <v>43492</v>
      </c>
      <c r="L7" s="41">
        <f t="shared" si="0"/>
        <v>43493</v>
      </c>
      <c r="M7" s="41">
        <f t="shared" si="0"/>
        <v>43494</v>
      </c>
      <c r="N7" s="41">
        <f t="shared" si="0"/>
        <v>43495</v>
      </c>
      <c r="O7" s="41">
        <f t="shared" si="0"/>
        <v>43496</v>
      </c>
      <c r="P7" s="41" t="str">
        <f t="shared" si="0"/>
        <v/>
      </c>
      <c r="Q7" s="41" t="str">
        <f t="shared" si="0"/>
        <v/>
      </c>
      <c r="R7" s="3"/>
      <c r="S7" s="41">
        <f t="shared" si="1"/>
        <v>43548</v>
      </c>
      <c r="T7" s="41">
        <f t="shared" si="1"/>
        <v>43549</v>
      </c>
      <c r="U7" s="41">
        <f t="shared" si="1"/>
        <v>43550</v>
      </c>
      <c r="V7" s="41">
        <f t="shared" si="1"/>
        <v>43551</v>
      </c>
      <c r="W7" s="41">
        <f t="shared" si="1"/>
        <v>43552</v>
      </c>
      <c r="X7" s="41">
        <f t="shared" si="1"/>
        <v>43553</v>
      </c>
      <c r="Y7" s="41">
        <f t="shared" si="1"/>
        <v>43554</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f t="shared" si="1"/>
        <v>43555</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43492</v>
      </c>
      <c r="B9" s="71"/>
      <c r="C9" s="71">
        <f>C10</f>
        <v>43493</v>
      </c>
      <c r="D9" s="71"/>
      <c r="E9" s="71">
        <f>E10</f>
        <v>43494</v>
      </c>
      <c r="F9" s="71"/>
      <c r="G9" s="71">
        <f>G10</f>
        <v>43495</v>
      </c>
      <c r="H9" s="71"/>
      <c r="I9" s="71">
        <f>I10</f>
        <v>43496</v>
      </c>
      <c r="J9" s="71"/>
      <c r="K9" s="71">
        <f>K10</f>
        <v>43497</v>
      </c>
      <c r="L9" s="71"/>
      <c r="M9" s="71"/>
      <c r="N9" s="71"/>
      <c r="O9" s="71"/>
      <c r="P9" s="71"/>
      <c r="Q9" s="71"/>
      <c r="R9" s="71"/>
      <c r="S9" s="71">
        <f>S10</f>
        <v>43498</v>
      </c>
      <c r="T9" s="71"/>
      <c r="U9" s="71"/>
      <c r="V9" s="71"/>
      <c r="W9" s="71"/>
      <c r="X9" s="71"/>
      <c r="Y9" s="71"/>
      <c r="Z9" s="73"/>
    </row>
    <row r="10" spans="1:27" s="1" customFormat="1" ht="18.75" x14ac:dyDescent="0.2">
      <c r="A10" s="39">
        <f>$A$1-(WEEKDAY($A$1,1)-(_xlfn.SINGLE(jour_début)-1))-IF((WEEKDAY($A$1,1)-(_xlfn.SINGLE(jour_début)-1))&lt;=0,7,0)+1</f>
        <v>43492</v>
      </c>
      <c r="B10" s="25"/>
      <c r="C10" s="40">
        <f>A10+1</f>
        <v>43493</v>
      </c>
      <c r="D10" s="24"/>
      <c r="E10" s="40">
        <f>C10+1</f>
        <v>43494</v>
      </c>
      <c r="F10" s="24"/>
      <c r="G10" s="40">
        <f>E10+1</f>
        <v>43495</v>
      </c>
      <c r="H10" s="24"/>
      <c r="I10" s="40">
        <f>G10+1</f>
        <v>43496</v>
      </c>
      <c r="J10" s="24"/>
      <c r="K10" s="59">
        <f>I10+1</f>
        <v>43497</v>
      </c>
      <c r="L10" s="60"/>
      <c r="M10" s="61"/>
      <c r="N10" s="61"/>
      <c r="O10" s="61"/>
      <c r="P10" s="61"/>
      <c r="Q10" s="61"/>
      <c r="R10" s="62"/>
      <c r="S10" s="50">
        <f>K10+1</f>
        <v>43498</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43499</v>
      </c>
      <c r="B16" s="25"/>
      <c r="C16" s="40">
        <f>A16+1</f>
        <v>43500</v>
      </c>
      <c r="D16" s="24"/>
      <c r="E16" s="40">
        <f>C16+1</f>
        <v>43501</v>
      </c>
      <c r="F16" s="24"/>
      <c r="G16" s="40">
        <f>E16+1</f>
        <v>43502</v>
      </c>
      <c r="H16" s="24"/>
      <c r="I16" s="40">
        <f>G16+1</f>
        <v>43503</v>
      </c>
      <c r="J16" s="24"/>
      <c r="K16" s="59">
        <f>I16+1</f>
        <v>43504</v>
      </c>
      <c r="L16" s="60"/>
      <c r="M16" s="61"/>
      <c r="N16" s="61"/>
      <c r="O16" s="61"/>
      <c r="P16" s="61"/>
      <c r="Q16" s="61"/>
      <c r="R16" s="62"/>
      <c r="S16" s="50">
        <f>K16+1</f>
        <v>43505</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43506</v>
      </c>
      <c r="B22" s="25"/>
      <c r="C22" s="40">
        <f>A22+1</f>
        <v>43507</v>
      </c>
      <c r="D22" s="24"/>
      <c r="E22" s="40">
        <f>C22+1</f>
        <v>43508</v>
      </c>
      <c r="F22" s="24"/>
      <c r="G22" s="40">
        <f>E22+1</f>
        <v>43509</v>
      </c>
      <c r="H22" s="24"/>
      <c r="I22" s="40">
        <f>G22+1</f>
        <v>43510</v>
      </c>
      <c r="J22" s="24"/>
      <c r="K22" s="59">
        <f>I22+1</f>
        <v>43511</v>
      </c>
      <c r="L22" s="60"/>
      <c r="M22" s="61"/>
      <c r="N22" s="61"/>
      <c r="O22" s="61"/>
      <c r="P22" s="61"/>
      <c r="Q22" s="61"/>
      <c r="R22" s="62"/>
      <c r="S22" s="50">
        <f>K22+1</f>
        <v>43512</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43513</v>
      </c>
      <c r="B28" s="25"/>
      <c r="C28" s="40">
        <f>A28+1</f>
        <v>43514</v>
      </c>
      <c r="D28" s="24"/>
      <c r="E28" s="40">
        <f>C28+1</f>
        <v>43515</v>
      </c>
      <c r="F28" s="24"/>
      <c r="G28" s="40">
        <f>E28+1</f>
        <v>43516</v>
      </c>
      <c r="H28" s="24"/>
      <c r="I28" s="40">
        <f>G28+1</f>
        <v>43517</v>
      </c>
      <c r="J28" s="24"/>
      <c r="K28" s="59">
        <f>I28+1</f>
        <v>43518</v>
      </c>
      <c r="L28" s="60"/>
      <c r="M28" s="61"/>
      <c r="N28" s="61"/>
      <c r="O28" s="61"/>
      <c r="P28" s="61"/>
      <c r="Q28" s="61"/>
      <c r="R28" s="62"/>
      <c r="S28" s="50">
        <f>K28+1</f>
        <v>43519</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43520</v>
      </c>
      <c r="B34" s="25"/>
      <c r="C34" s="40">
        <f>A34+1</f>
        <v>43521</v>
      </c>
      <c r="D34" s="24"/>
      <c r="E34" s="40">
        <f>C34+1</f>
        <v>43522</v>
      </c>
      <c r="F34" s="24"/>
      <c r="G34" s="40">
        <f>E34+1</f>
        <v>43523</v>
      </c>
      <c r="H34" s="24"/>
      <c r="I34" s="40">
        <f>G34+1</f>
        <v>43524</v>
      </c>
      <c r="J34" s="24"/>
      <c r="K34" s="59">
        <f>I34+1</f>
        <v>43525</v>
      </c>
      <c r="L34" s="60"/>
      <c r="M34" s="61"/>
      <c r="N34" s="61"/>
      <c r="O34" s="61"/>
      <c r="P34" s="61"/>
      <c r="Q34" s="61"/>
      <c r="R34" s="62"/>
      <c r="S34" s="50">
        <f>K34+1</f>
        <v>43526</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43527</v>
      </c>
      <c r="B40" s="25"/>
      <c r="C40" s="40">
        <f>A40+1</f>
        <v>43528</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DATE(Installation!D5,Installation!D7+2,1)</f>
        <v>43525</v>
      </c>
      <c r="B1" s="69"/>
      <c r="C1" s="69"/>
      <c r="D1" s="69"/>
      <c r="E1" s="69"/>
      <c r="F1" s="69"/>
      <c r="G1" s="69"/>
      <c r="H1" s="69"/>
      <c r="I1" s="74"/>
      <c r="J1" s="74"/>
      <c r="K1" s="72">
        <f>DATE(YEAR(A1),MONTH(A1)-1,1)</f>
        <v>43497</v>
      </c>
      <c r="L1" s="72"/>
      <c r="M1" s="72"/>
      <c r="N1" s="72"/>
      <c r="O1" s="72"/>
      <c r="P1" s="72"/>
      <c r="Q1" s="72"/>
      <c r="S1" s="72">
        <f>DATE(YEAR(A1),MONTH(A1)+1,1)</f>
        <v>43556</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t="str">
        <f t="shared" si="0"/>
        <v/>
      </c>
      <c r="O3" s="41" t="str">
        <f t="shared" si="0"/>
        <v/>
      </c>
      <c r="P3" s="41">
        <f t="shared" si="0"/>
        <v>43497</v>
      </c>
      <c r="Q3" s="41">
        <f t="shared" si="0"/>
        <v>43498</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f t="shared" si="1"/>
        <v>43556</v>
      </c>
      <c r="U3" s="41">
        <f t="shared" si="1"/>
        <v>43557</v>
      </c>
      <c r="V3" s="41">
        <f t="shared" si="1"/>
        <v>43558</v>
      </c>
      <c r="W3" s="41">
        <f t="shared" si="1"/>
        <v>43559</v>
      </c>
      <c r="X3" s="41">
        <f t="shared" si="1"/>
        <v>43560</v>
      </c>
      <c r="Y3" s="41">
        <f t="shared" si="1"/>
        <v>43561</v>
      </c>
    </row>
    <row r="4" spans="1:27" s="4" customFormat="1" ht="9" customHeight="1" x14ac:dyDescent="0.2">
      <c r="A4" s="69"/>
      <c r="B4" s="69"/>
      <c r="C4" s="69"/>
      <c r="D4" s="69"/>
      <c r="E4" s="69"/>
      <c r="F4" s="69"/>
      <c r="G4" s="69"/>
      <c r="H4" s="69"/>
      <c r="I4" s="74"/>
      <c r="J4" s="74"/>
      <c r="K4" s="41">
        <f t="shared" si="0"/>
        <v>43499</v>
      </c>
      <c r="L4" s="41">
        <f t="shared" si="0"/>
        <v>43500</v>
      </c>
      <c r="M4" s="41">
        <f t="shared" si="0"/>
        <v>43501</v>
      </c>
      <c r="N4" s="41">
        <f t="shared" si="0"/>
        <v>43502</v>
      </c>
      <c r="O4" s="41">
        <f t="shared" si="0"/>
        <v>43503</v>
      </c>
      <c r="P4" s="41">
        <f t="shared" si="0"/>
        <v>43504</v>
      </c>
      <c r="Q4" s="41">
        <f t="shared" si="0"/>
        <v>43505</v>
      </c>
      <c r="R4" s="3"/>
      <c r="S4" s="41">
        <f t="shared" si="1"/>
        <v>43562</v>
      </c>
      <c r="T4" s="41">
        <f t="shared" si="1"/>
        <v>43563</v>
      </c>
      <c r="U4" s="41">
        <f t="shared" si="1"/>
        <v>43564</v>
      </c>
      <c r="V4" s="41">
        <f t="shared" si="1"/>
        <v>43565</v>
      </c>
      <c r="W4" s="41">
        <f t="shared" si="1"/>
        <v>43566</v>
      </c>
      <c r="X4" s="41">
        <f t="shared" si="1"/>
        <v>43567</v>
      </c>
      <c r="Y4" s="41">
        <f t="shared" si="1"/>
        <v>43568</v>
      </c>
    </row>
    <row r="5" spans="1:27" s="4" customFormat="1" ht="9" customHeight="1" x14ac:dyDescent="0.2">
      <c r="A5" s="69"/>
      <c r="B5" s="69"/>
      <c r="C5" s="69"/>
      <c r="D5" s="69"/>
      <c r="E5" s="69"/>
      <c r="F5" s="69"/>
      <c r="G5" s="69"/>
      <c r="H5" s="69"/>
      <c r="I5" s="74"/>
      <c r="J5" s="74"/>
      <c r="K5" s="41">
        <f t="shared" si="0"/>
        <v>43506</v>
      </c>
      <c r="L5" s="41">
        <f t="shared" si="0"/>
        <v>43507</v>
      </c>
      <c r="M5" s="41">
        <f t="shared" si="0"/>
        <v>43508</v>
      </c>
      <c r="N5" s="41">
        <f t="shared" si="0"/>
        <v>43509</v>
      </c>
      <c r="O5" s="41">
        <f t="shared" si="0"/>
        <v>43510</v>
      </c>
      <c r="P5" s="41">
        <f t="shared" si="0"/>
        <v>43511</v>
      </c>
      <c r="Q5" s="41">
        <f t="shared" si="0"/>
        <v>43512</v>
      </c>
      <c r="R5" s="3"/>
      <c r="S5" s="41">
        <f t="shared" si="1"/>
        <v>43569</v>
      </c>
      <c r="T5" s="41">
        <f t="shared" si="1"/>
        <v>43570</v>
      </c>
      <c r="U5" s="41">
        <f t="shared" si="1"/>
        <v>43571</v>
      </c>
      <c r="V5" s="41">
        <f t="shared" si="1"/>
        <v>43572</v>
      </c>
      <c r="W5" s="41">
        <f t="shared" si="1"/>
        <v>43573</v>
      </c>
      <c r="X5" s="41">
        <f t="shared" si="1"/>
        <v>43574</v>
      </c>
      <c r="Y5" s="41">
        <f t="shared" si="1"/>
        <v>43575</v>
      </c>
    </row>
    <row r="6" spans="1:27" s="4" customFormat="1" ht="9" customHeight="1" x14ac:dyDescent="0.2">
      <c r="A6" s="69"/>
      <c r="B6" s="69"/>
      <c r="C6" s="69"/>
      <c r="D6" s="69"/>
      <c r="E6" s="69"/>
      <c r="F6" s="69"/>
      <c r="G6" s="69"/>
      <c r="H6" s="69"/>
      <c r="I6" s="74"/>
      <c r="J6" s="74"/>
      <c r="K6" s="41">
        <f t="shared" si="0"/>
        <v>43513</v>
      </c>
      <c r="L6" s="41">
        <f t="shared" si="0"/>
        <v>43514</v>
      </c>
      <c r="M6" s="41">
        <f t="shared" si="0"/>
        <v>43515</v>
      </c>
      <c r="N6" s="41">
        <f t="shared" si="0"/>
        <v>43516</v>
      </c>
      <c r="O6" s="41">
        <f t="shared" si="0"/>
        <v>43517</v>
      </c>
      <c r="P6" s="41">
        <f t="shared" si="0"/>
        <v>43518</v>
      </c>
      <c r="Q6" s="41">
        <f t="shared" si="0"/>
        <v>43519</v>
      </c>
      <c r="R6" s="3"/>
      <c r="S6" s="41">
        <f t="shared" si="1"/>
        <v>43576</v>
      </c>
      <c r="T6" s="41">
        <f t="shared" si="1"/>
        <v>43577</v>
      </c>
      <c r="U6" s="41">
        <f t="shared" si="1"/>
        <v>43578</v>
      </c>
      <c r="V6" s="41">
        <f t="shared" si="1"/>
        <v>43579</v>
      </c>
      <c r="W6" s="41">
        <f t="shared" si="1"/>
        <v>43580</v>
      </c>
      <c r="X6" s="41">
        <f t="shared" si="1"/>
        <v>43581</v>
      </c>
      <c r="Y6" s="41">
        <f t="shared" si="1"/>
        <v>43582</v>
      </c>
    </row>
    <row r="7" spans="1:27" s="4" customFormat="1" ht="9" customHeight="1" x14ac:dyDescent="0.2">
      <c r="A7" s="69"/>
      <c r="B7" s="69"/>
      <c r="C7" s="69"/>
      <c r="D7" s="69"/>
      <c r="E7" s="69"/>
      <c r="F7" s="69"/>
      <c r="G7" s="69"/>
      <c r="H7" s="69"/>
      <c r="I7" s="74"/>
      <c r="J7" s="74"/>
      <c r="K7" s="41">
        <f t="shared" si="0"/>
        <v>43520</v>
      </c>
      <c r="L7" s="41">
        <f t="shared" si="0"/>
        <v>43521</v>
      </c>
      <c r="M7" s="41">
        <f t="shared" si="0"/>
        <v>43522</v>
      </c>
      <c r="N7" s="41">
        <f t="shared" si="0"/>
        <v>43523</v>
      </c>
      <c r="O7" s="41">
        <f t="shared" si="0"/>
        <v>43524</v>
      </c>
      <c r="P7" s="41" t="str">
        <f t="shared" si="0"/>
        <v/>
      </c>
      <c r="Q7" s="41" t="str">
        <f t="shared" si="0"/>
        <v/>
      </c>
      <c r="R7" s="3"/>
      <c r="S7" s="41">
        <f t="shared" si="1"/>
        <v>43583</v>
      </c>
      <c r="T7" s="41">
        <f t="shared" si="1"/>
        <v>43584</v>
      </c>
      <c r="U7" s="41">
        <f t="shared" si="1"/>
        <v>43585</v>
      </c>
      <c r="V7" s="41" t="str">
        <f t="shared" si="1"/>
        <v/>
      </c>
      <c r="W7" s="41" t="str">
        <f t="shared" si="1"/>
        <v/>
      </c>
      <c r="X7" s="41" t="str">
        <f t="shared" si="1"/>
        <v/>
      </c>
      <c r="Y7" s="41" t="str">
        <f t="shared" si="1"/>
        <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43520</v>
      </c>
      <c r="B9" s="71"/>
      <c r="C9" s="71">
        <f>C10</f>
        <v>43521</v>
      </c>
      <c r="D9" s="71"/>
      <c r="E9" s="71">
        <f>E10</f>
        <v>43522</v>
      </c>
      <c r="F9" s="71"/>
      <c r="G9" s="71">
        <f>G10</f>
        <v>43523</v>
      </c>
      <c r="H9" s="71"/>
      <c r="I9" s="71">
        <f>I10</f>
        <v>43524</v>
      </c>
      <c r="J9" s="71"/>
      <c r="K9" s="71">
        <f>K10</f>
        <v>43525</v>
      </c>
      <c r="L9" s="71"/>
      <c r="M9" s="71"/>
      <c r="N9" s="71"/>
      <c r="O9" s="71"/>
      <c r="P9" s="71"/>
      <c r="Q9" s="71"/>
      <c r="R9" s="71"/>
      <c r="S9" s="71">
        <f>S10</f>
        <v>43526</v>
      </c>
      <c r="T9" s="71"/>
      <c r="U9" s="71"/>
      <c r="V9" s="71"/>
      <c r="W9" s="71"/>
      <c r="X9" s="71"/>
      <c r="Y9" s="71"/>
      <c r="Z9" s="73"/>
    </row>
    <row r="10" spans="1:27" s="1" customFormat="1" ht="18.75" x14ac:dyDescent="0.2">
      <c r="A10" s="39">
        <f>$A$1-(WEEKDAY($A$1,1)-(_xlfn.SINGLE(jour_début)-1))-IF((WEEKDAY($A$1,1)-(_xlfn.SINGLE(jour_début)-1))&lt;=0,7,0)+1</f>
        <v>43520</v>
      </c>
      <c r="B10" s="25"/>
      <c r="C10" s="40">
        <f>A10+1</f>
        <v>43521</v>
      </c>
      <c r="D10" s="24"/>
      <c r="E10" s="40">
        <f>C10+1</f>
        <v>43522</v>
      </c>
      <c r="F10" s="24"/>
      <c r="G10" s="40">
        <f>E10+1</f>
        <v>43523</v>
      </c>
      <c r="H10" s="24"/>
      <c r="I10" s="40">
        <f>G10+1</f>
        <v>43524</v>
      </c>
      <c r="J10" s="24"/>
      <c r="K10" s="59">
        <f>I10+1</f>
        <v>43525</v>
      </c>
      <c r="L10" s="60"/>
      <c r="M10" s="61"/>
      <c r="N10" s="61"/>
      <c r="O10" s="61"/>
      <c r="P10" s="61"/>
      <c r="Q10" s="61"/>
      <c r="R10" s="62"/>
      <c r="S10" s="50">
        <f>K10+1</f>
        <v>43526</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43527</v>
      </c>
      <c r="B16" s="25"/>
      <c r="C16" s="40">
        <f>A16+1</f>
        <v>43528</v>
      </c>
      <c r="D16" s="24"/>
      <c r="E16" s="40">
        <f>C16+1</f>
        <v>43529</v>
      </c>
      <c r="F16" s="24"/>
      <c r="G16" s="40">
        <f>E16+1</f>
        <v>43530</v>
      </c>
      <c r="H16" s="24"/>
      <c r="I16" s="40">
        <f>G16+1</f>
        <v>43531</v>
      </c>
      <c r="J16" s="24"/>
      <c r="K16" s="59">
        <f>I16+1</f>
        <v>43532</v>
      </c>
      <c r="L16" s="60"/>
      <c r="M16" s="61"/>
      <c r="N16" s="61"/>
      <c r="O16" s="61"/>
      <c r="P16" s="61"/>
      <c r="Q16" s="61"/>
      <c r="R16" s="62"/>
      <c r="S16" s="50">
        <f>K16+1</f>
        <v>43533</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43534</v>
      </c>
      <c r="B22" s="25"/>
      <c r="C22" s="40">
        <f>A22+1</f>
        <v>43535</v>
      </c>
      <c r="D22" s="24"/>
      <c r="E22" s="40">
        <f>C22+1</f>
        <v>43536</v>
      </c>
      <c r="F22" s="24"/>
      <c r="G22" s="40">
        <f>E22+1</f>
        <v>43537</v>
      </c>
      <c r="H22" s="24"/>
      <c r="I22" s="40">
        <f>G22+1</f>
        <v>43538</v>
      </c>
      <c r="J22" s="24"/>
      <c r="K22" s="59">
        <f>I22+1</f>
        <v>43539</v>
      </c>
      <c r="L22" s="60"/>
      <c r="M22" s="61"/>
      <c r="N22" s="61"/>
      <c r="O22" s="61"/>
      <c r="P22" s="61"/>
      <c r="Q22" s="61"/>
      <c r="R22" s="62"/>
      <c r="S22" s="50">
        <f>K22+1</f>
        <v>43540</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43541</v>
      </c>
      <c r="B28" s="25"/>
      <c r="C28" s="40">
        <f>A28+1</f>
        <v>43542</v>
      </c>
      <c r="D28" s="24"/>
      <c r="E28" s="40">
        <f>C28+1</f>
        <v>43543</v>
      </c>
      <c r="F28" s="24"/>
      <c r="G28" s="40">
        <f>E28+1</f>
        <v>43544</v>
      </c>
      <c r="H28" s="24"/>
      <c r="I28" s="40">
        <f>G28+1</f>
        <v>43545</v>
      </c>
      <c r="J28" s="24"/>
      <c r="K28" s="59">
        <f>I28+1</f>
        <v>43546</v>
      </c>
      <c r="L28" s="60"/>
      <c r="M28" s="61"/>
      <c r="N28" s="61"/>
      <c r="O28" s="61"/>
      <c r="P28" s="61"/>
      <c r="Q28" s="61"/>
      <c r="R28" s="62"/>
      <c r="S28" s="50">
        <f>K28+1</f>
        <v>43547</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43548</v>
      </c>
      <c r="B34" s="25"/>
      <c r="C34" s="40">
        <f>A34+1</f>
        <v>43549</v>
      </c>
      <c r="D34" s="24"/>
      <c r="E34" s="40">
        <f>C34+1</f>
        <v>43550</v>
      </c>
      <c r="F34" s="24"/>
      <c r="G34" s="40">
        <f>E34+1</f>
        <v>43551</v>
      </c>
      <c r="H34" s="24"/>
      <c r="I34" s="40">
        <f>G34+1</f>
        <v>43552</v>
      </c>
      <c r="J34" s="24"/>
      <c r="K34" s="59">
        <f>I34+1</f>
        <v>43553</v>
      </c>
      <c r="L34" s="60"/>
      <c r="M34" s="61"/>
      <c r="N34" s="61"/>
      <c r="O34" s="61"/>
      <c r="P34" s="61"/>
      <c r="Q34" s="61"/>
      <c r="R34" s="62"/>
      <c r="S34" s="50">
        <f>K34+1</f>
        <v>43554</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43555</v>
      </c>
      <c r="B40" s="25"/>
      <c r="C40" s="40">
        <f>A40+1</f>
        <v>43556</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DATE(Installation!D5,Installation!D7+3,1)</f>
        <v>43556</v>
      </c>
      <c r="B1" s="69"/>
      <c r="C1" s="69"/>
      <c r="D1" s="69"/>
      <c r="E1" s="69"/>
      <c r="F1" s="69"/>
      <c r="G1" s="69"/>
      <c r="H1" s="69"/>
      <c r="I1" s="74"/>
      <c r="J1" s="74"/>
      <c r="K1" s="72">
        <f>DATE(YEAR(A1),MONTH(A1)-1,1)</f>
        <v>43525</v>
      </c>
      <c r="L1" s="72"/>
      <c r="M1" s="72"/>
      <c r="N1" s="72"/>
      <c r="O1" s="72"/>
      <c r="P1" s="72"/>
      <c r="Q1" s="72"/>
      <c r="S1" s="72">
        <f>DATE(YEAR(A1),MONTH(A1)+1,1)</f>
        <v>43586</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t="str">
        <f t="shared" si="0"/>
        <v/>
      </c>
      <c r="O3" s="41" t="str">
        <f t="shared" si="0"/>
        <v/>
      </c>
      <c r="P3" s="41">
        <f t="shared" si="0"/>
        <v>43525</v>
      </c>
      <c r="Q3" s="41">
        <f t="shared" si="0"/>
        <v>43526</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f t="shared" si="1"/>
        <v>43586</v>
      </c>
      <c r="W3" s="41">
        <f t="shared" si="1"/>
        <v>43587</v>
      </c>
      <c r="X3" s="41">
        <f t="shared" si="1"/>
        <v>43588</v>
      </c>
      <c r="Y3" s="41">
        <f t="shared" si="1"/>
        <v>43589</v>
      </c>
    </row>
    <row r="4" spans="1:27" s="4" customFormat="1" ht="9" customHeight="1" x14ac:dyDescent="0.2">
      <c r="A4" s="69"/>
      <c r="B4" s="69"/>
      <c r="C4" s="69"/>
      <c r="D4" s="69"/>
      <c r="E4" s="69"/>
      <c r="F4" s="69"/>
      <c r="G4" s="69"/>
      <c r="H4" s="69"/>
      <c r="I4" s="74"/>
      <c r="J4" s="74"/>
      <c r="K4" s="41">
        <f t="shared" si="0"/>
        <v>43527</v>
      </c>
      <c r="L4" s="41">
        <f t="shared" si="0"/>
        <v>43528</v>
      </c>
      <c r="M4" s="41">
        <f t="shared" si="0"/>
        <v>43529</v>
      </c>
      <c r="N4" s="41">
        <f t="shared" si="0"/>
        <v>43530</v>
      </c>
      <c r="O4" s="41">
        <f t="shared" si="0"/>
        <v>43531</v>
      </c>
      <c r="P4" s="41">
        <f t="shared" si="0"/>
        <v>43532</v>
      </c>
      <c r="Q4" s="41">
        <f t="shared" si="0"/>
        <v>43533</v>
      </c>
      <c r="R4" s="3"/>
      <c r="S4" s="41">
        <f t="shared" si="1"/>
        <v>43590</v>
      </c>
      <c r="T4" s="41">
        <f t="shared" si="1"/>
        <v>43591</v>
      </c>
      <c r="U4" s="41">
        <f t="shared" si="1"/>
        <v>43592</v>
      </c>
      <c r="V4" s="41">
        <f t="shared" si="1"/>
        <v>43593</v>
      </c>
      <c r="W4" s="41">
        <f t="shared" si="1"/>
        <v>43594</v>
      </c>
      <c r="X4" s="41">
        <f t="shared" si="1"/>
        <v>43595</v>
      </c>
      <c r="Y4" s="41">
        <f t="shared" si="1"/>
        <v>43596</v>
      </c>
    </row>
    <row r="5" spans="1:27" s="4" customFormat="1" ht="9" customHeight="1" x14ac:dyDescent="0.2">
      <c r="A5" s="69"/>
      <c r="B5" s="69"/>
      <c r="C5" s="69"/>
      <c r="D5" s="69"/>
      <c r="E5" s="69"/>
      <c r="F5" s="69"/>
      <c r="G5" s="69"/>
      <c r="H5" s="69"/>
      <c r="I5" s="74"/>
      <c r="J5" s="74"/>
      <c r="K5" s="41">
        <f t="shared" si="0"/>
        <v>43534</v>
      </c>
      <c r="L5" s="41">
        <f t="shared" si="0"/>
        <v>43535</v>
      </c>
      <c r="M5" s="41">
        <f t="shared" si="0"/>
        <v>43536</v>
      </c>
      <c r="N5" s="41">
        <f t="shared" si="0"/>
        <v>43537</v>
      </c>
      <c r="O5" s="41">
        <f t="shared" si="0"/>
        <v>43538</v>
      </c>
      <c r="P5" s="41">
        <f t="shared" si="0"/>
        <v>43539</v>
      </c>
      <c r="Q5" s="41">
        <f t="shared" si="0"/>
        <v>43540</v>
      </c>
      <c r="R5" s="3"/>
      <c r="S5" s="41">
        <f t="shared" si="1"/>
        <v>43597</v>
      </c>
      <c r="T5" s="41">
        <f t="shared" si="1"/>
        <v>43598</v>
      </c>
      <c r="U5" s="41">
        <f t="shared" si="1"/>
        <v>43599</v>
      </c>
      <c r="V5" s="41">
        <f t="shared" si="1"/>
        <v>43600</v>
      </c>
      <c r="W5" s="41">
        <f t="shared" si="1"/>
        <v>43601</v>
      </c>
      <c r="X5" s="41">
        <f t="shared" si="1"/>
        <v>43602</v>
      </c>
      <c r="Y5" s="41">
        <f t="shared" si="1"/>
        <v>43603</v>
      </c>
    </row>
    <row r="6" spans="1:27" s="4" customFormat="1" ht="9" customHeight="1" x14ac:dyDescent="0.2">
      <c r="A6" s="69"/>
      <c r="B6" s="69"/>
      <c r="C6" s="69"/>
      <c r="D6" s="69"/>
      <c r="E6" s="69"/>
      <c r="F6" s="69"/>
      <c r="G6" s="69"/>
      <c r="H6" s="69"/>
      <c r="I6" s="74"/>
      <c r="J6" s="74"/>
      <c r="K6" s="41">
        <f t="shared" si="0"/>
        <v>43541</v>
      </c>
      <c r="L6" s="41">
        <f t="shared" si="0"/>
        <v>43542</v>
      </c>
      <c r="M6" s="41">
        <f t="shared" si="0"/>
        <v>43543</v>
      </c>
      <c r="N6" s="41">
        <f t="shared" si="0"/>
        <v>43544</v>
      </c>
      <c r="O6" s="41">
        <f t="shared" si="0"/>
        <v>43545</v>
      </c>
      <c r="P6" s="41">
        <f t="shared" si="0"/>
        <v>43546</v>
      </c>
      <c r="Q6" s="41">
        <f t="shared" si="0"/>
        <v>43547</v>
      </c>
      <c r="R6" s="3"/>
      <c r="S6" s="41">
        <f t="shared" si="1"/>
        <v>43604</v>
      </c>
      <c r="T6" s="41">
        <f t="shared" si="1"/>
        <v>43605</v>
      </c>
      <c r="U6" s="41">
        <f t="shared" si="1"/>
        <v>43606</v>
      </c>
      <c r="V6" s="41">
        <f t="shared" si="1"/>
        <v>43607</v>
      </c>
      <c r="W6" s="41">
        <f t="shared" si="1"/>
        <v>43608</v>
      </c>
      <c r="X6" s="41">
        <f t="shared" si="1"/>
        <v>43609</v>
      </c>
      <c r="Y6" s="41">
        <f t="shared" si="1"/>
        <v>43610</v>
      </c>
    </row>
    <row r="7" spans="1:27" s="4" customFormat="1" ht="9" customHeight="1" x14ac:dyDescent="0.2">
      <c r="A7" s="69"/>
      <c r="B7" s="69"/>
      <c r="C7" s="69"/>
      <c r="D7" s="69"/>
      <c r="E7" s="69"/>
      <c r="F7" s="69"/>
      <c r="G7" s="69"/>
      <c r="H7" s="69"/>
      <c r="I7" s="74"/>
      <c r="J7" s="74"/>
      <c r="K7" s="41">
        <f t="shared" si="0"/>
        <v>43548</v>
      </c>
      <c r="L7" s="41">
        <f t="shared" si="0"/>
        <v>43549</v>
      </c>
      <c r="M7" s="41">
        <f t="shared" si="0"/>
        <v>43550</v>
      </c>
      <c r="N7" s="41">
        <f t="shared" si="0"/>
        <v>43551</v>
      </c>
      <c r="O7" s="41">
        <f t="shared" si="0"/>
        <v>43552</v>
      </c>
      <c r="P7" s="41">
        <f t="shared" si="0"/>
        <v>43553</v>
      </c>
      <c r="Q7" s="41">
        <f t="shared" si="0"/>
        <v>43554</v>
      </c>
      <c r="R7" s="3"/>
      <c r="S7" s="41">
        <f t="shared" si="1"/>
        <v>43611</v>
      </c>
      <c r="T7" s="41">
        <f t="shared" si="1"/>
        <v>43612</v>
      </c>
      <c r="U7" s="41">
        <f t="shared" si="1"/>
        <v>43613</v>
      </c>
      <c r="V7" s="41">
        <f t="shared" si="1"/>
        <v>43614</v>
      </c>
      <c r="W7" s="41">
        <f t="shared" si="1"/>
        <v>43615</v>
      </c>
      <c r="X7" s="41">
        <f t="shared" si="1"/>
        <v>43616</v>
      </c>
      <c r="Y7" s="41" t="str">
        <f t="shared" si="1"/>
        <v/>
      </c>
    </row>
    <row r="8" spans="1:27" s="5" customFormat="1" ht="9" customHeight="1" x14ac:dyDescent="0.2">
      <c r="A8" s="38"/>
      <c r="B8" s="38"/>
      <c r="C8" s="38"/>
      <c r="D8" s="38"/>
      <c r="E8" s="38"/>
      <c r="F8" s="38"/>
      <c r="G8" s="38"/>
      <c r="H8" s="38"/>
      <c r="I8" s="75"/>
      <c r="J8" s="75"/>
      <c r="K8" s="41">
        <f t="shared" si="0"/>
        <v>43555</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43555</v>
      </c>
      <c r="B9" s="71"/>
      <c r="C9" s="71">
        <f>C10</f>
        <v>43556</v>
      </c>
      <c r="D9" s="71"/>
      <c r="E9" s="71">
        <f>E10</f>
        <v>43557</v>
      </c>
      <c r="F9" s="71"/>
      <c r="G9" s="71">
        <f>G10</f>
        <v>43558</v>
      </c>
      <c r="H9" s="71"/>
      <c r="I9" s="71">
        <f>I10</f>
        <v>43559</v>
      </c>
      <c r="J9" s="71"/>
      <c r="K9" s="71">
        <f>K10</f>
        <v>43560</v>
      </c>
      <c r="L9" s="71"/>
      <c r="M9" s="71"/>
      <c r="N9" s="71"/>
      <c r="O9" s="71"/>
      <c r="P9" s="71"/>
      <c r="Q9" s="71"/>
      <c r="R9" s="71"/>
      <c r="S9" s="71">
        <f>S10</f>
        <v>43561</v>
      </c>
      <c r="T9" s="71"/>
      <c r="U9" s="71"/>
      <c r="V9" s="71"/>
      <c r="W9" s="71"/>
      <c r="X9" s="71"/>
      <c r="Y9" s="71"/>
      <c r="Z9" s="73"/>
    </row>
    <row r="10" spans="1:27" s="1" customFormat="1" ht="18.75" x14ac:dyDescent="0.2">
      <c r="A10" s="39">
        <f>$A$1-(WEEKDAY($A$1,1)-(_xlfn.SINGLE(jour_début)-1))-IF((WEEKDAY($A$1,1)-(_xlfn.SINGLE(jour_début)-1))&lt;=0,7,0)+1</f>
        <v>43555</v>
      </c>
      <c r="B10" s="25"/>
      <c r="C10" s="40">
        <f>A10+1</f>
        <v>43556</v>
      </c>
      <c r="D10" s="24"/>
      <c r="E10" s="40">
        <f>C10+1</f>
        <v>43557</v>
      </c>
      <c r="F10" s="24"/>
      <c r="G10" s="40">
        <f>E10+1</f>
        <v>43558</v>
      </c>
      <c r="H10" s="24"/>
      <c r="I10" s="40">
        <f>G10+1</f>
        <v>43559</v>
      </c>
      <c r="J10" s="24"/>
      <c r="K10" s="59">
        <f>I10+1</f>
        <v>43560</v>
      </c>
      <c r="L10" s="60"/>
      <c r="M10" s="61"/>
      <c r="N10" s="61"/>
      <c r="O10" s="61"/>
      <c r="P10" s="61"/>
      <c r="Q10" s="61"/>
      <c r="R10" s="62"/>
      <c r="S10" s="50">
        <f>K10+1</f>
        <v>43561</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43562</v>
      </c>
      <c r="B16" s="25"/>
      <c r="C16" s="40">
        <f>A16+1</f>
        <v>43563</v>
      </c>
      <c r="D16" s="24"/>
      <c r="E16" s="40">
        <f>C16+1</f>
        <v>43564</v>
      </c>
      <c r="F16" s="24"/>
      <c r="G16" s="40">
        <f>E16+1</f>
        <v>43565</v>
      </c>
      <c r="H16" s="24"/>
      <c r="I16" s="40">
        <f>G16+1</f>
        <v>43566</v>
      </c>
      <c r="J16" s="24"/>
      <c r="K16" s="59">
        <f>I16+1</f>
        <v>43567</v>
      </c>
      <c r="L16" s="60"/>
      <c r="M16" s="61"/>
      <c r="N16" s="61"/>
      <c r="O16" s="61"/>
      <c r="P16" s="61"/>
      <c r="Q16" s="61"/>
      <c r="R16" s="62"/>
      <c r="S16" s="50">
        <f>K16+1</f>
        <v>43568</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43569</v>
      </c>
      <c r="B22" s="25"/>
      <c r="C22" s="40">
        <f>A22+1</f>
        <v>43570</v>
      </c>
      <c r="D22" s="24"/>
      <c r="E22" s="40">
        <f>C22+1</f>
        <v>43571</v>
      </c>
      <c r="F22" s="24"/>
      <c r="G22" s="40">
        <f>E22+1</f>
        <v>43572</v>
      </c>
      <c r="H22" s="24"/>
      <c r="I22" s="40">
        <f>G22+1</f>
        <v>43573</v>
      </c>
      <c r="J22" s="24"/>
      <c r="K22" s="59">
        <f>I22+1</f>
        <v>43574</v>
      </c>
      <c r="L22" s="60"/>
      <c r="M22" s="61"/>
      <c r="N22" s="61"/>
      <c r="O22" s="61"/>
      <c r="P22" s="61"/>
      <c r="Q22" s="61"/>
      <c r="R22" s="62"/>
      <c r="S22" s="50">
        <f>K22+1</f>
        <v>43575</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43576</v>
      </c>
      <c r="B28" s="25"/>
      <c r="C28" s="40">
        <f>A28+1</f>
        <v>43577</v>
      </c>
      <c r="D28" s="24"/>
      <c r="E28" s="40">
        <f>C28+1</f>
        <v>43578</v>
      </c>
      <c r="F28" s="24"/>
      <c r="G28" s="40">
        <f>E28+1</f>
        <v>43579</v>
      </c>
      <c r="H28" s="24"/>
      <c r="I28" s="40">
        <f>G28+1</f>
        <v>43580</v>
      </c>
      <c r="J28" s="24"/>
      <c r="K28" s="59">
        <f>I28+1</f>
        <v>43581</v>
      </c>
      <c r="L28" s="60"/>
      <c r="M28" s="61"/>
      <c r="N28" s="61"/>
      <c r="O28" s="61"/>
      <c r="P28" s="61"/>
      <c r="Q28" s="61"/>
      <c r="R28" s="62"/>
      <c r="S28" s="50">
        <f>K28+1</f>
        <v>43582</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43583</v>
      </c>
      <c r="B34" s="25"/>
      <c r="C34" s="40">
        <f>A34+1</f>
        <v>43584</v>
      </c>
      <c r="D34" s="24"/>
      <c r="E34" s="40">
        <f>C34+1</f>
        <v>43585</v>
      </c>
      <c r="F34" s="24"/>
      <c r="G34" s="40">
        <f>E34+1</f>
        <v>43586</v>
      </c>
      <c r="H34" s="24"/>
      <c r="I34" s="40">
        <f>G34+1</f>
        <v>43587</v>
      </c>
      <c r="J34" s="24"/>
      <c r="K34" s="59">
        <f>I34+1</f>
        <v>43588</v>
      </c>
      <c r="L34" s="60"/>
      <c r="M34" s="61"/>
      <c r="N34" s="61"/>
      <c r="O34" s="61"/>
      <c r="P34" s="61"/>
      <c r="Q34" s="61"/>
      <c r="R34" s="62"/>
      <c r="S34" s="50">
        <f>K34+1</f>
        <v>43589</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43590</v>
      </c>
      <c r="B40" s="25"/>
      <c r="C40" s="40">
        <f>A40+1</f>
        <v>43591</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7" right="0.7" top="0.75" bottom="0.75" header="0.3" footer="0.3"/>
  <pageSetup paperSize="9" orientation="portrait"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DATE(Installation!D5,Installation!D7+4,1)</f>
        <v>43586</v>
      </c>
      <c r="B1" s="69"/>
      <c r="C1" s="69"/>
      <c r="D1" s="69"/>
      <c r="E1" s="69"/>
      <c r="F1" s="69"/>
      <c r="G1" s="69"/>
      <c r="H1" s="69"/>
      <c r="I1" s="74"/>
      <c r="J1" s="74"/>
      <c r="K1" s="72">
        <f>DATE(YEAR(A1),MONTH(A1)-1,1)</f>
        <v>43556</v>
      </c>
      <c r="L1" s="72"/>
      <c r="M1" s="72"/>
      <c r="N1" s="72"/>
      <c r="O1" s="72"/>
      <c r="P1" s="72"/>
      <c r="Q1" s="72"/>
      <c r="S1" s="72">
        <f>DATE(YEAR(A1),MONTH(A1)+1,1)</f>
        <v>43617</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f t="shared" si="0"/>
        <v>43556</v>
      </c>
      <c r="M3" s="41">
        <f t="shared" si="0"/>
        <v>43557</v>
      </c>
      <c r="N3" s="41">
        <f t="shared" si="0"/>
        <v>43558</v>
      </c>
      <c r="O3" s="41">
        <f t="shared" si="0"/>
        <v>43559</v>
      </c>
      <c r="P3" s="41">
        <f t="shared" si="0"/>
        <v>43560</v>
      </c>
      <c r="Q3" s="41">
        <f t="shared" si="0"/>
        <v>43561</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t="str">
        <f t="shared" si="1"/>
        <v/>
      </c>
      <c r="W3" s="41" t="str">
        <f t="shared" si="1"/>
        <v/>
      </c>
      <c r="X3" s="41" t="str">
        <f t="shared" si="1"/>
        <v/>
      </c>
      <c r="Y3" s="41">
        <f t="shared" si="1"/>
        <v>43617</v>
      </c>
    </row>
    <row r="4" spans="1:27" s="4" customFormat="1" ht="9" customHeight="1" x14ac:dyDescent="0.2">
      <c r="A4" s="69"/>
      <c r="B4" s="69"/>
      <c r="C4" s="69"/>
      <c r="D4" s="69"/>
      <c r="E4" s="69"/>
      <c r="F4" s="69"/>
      <c r="G4" s="69"/>
      <c r="H4" s="69"/>
      <c r="I4" s="74"/>
      <c r="J4" s="74"/>
      <c r="K4" s="41">
        <f t="shared" si="0"/>
        <v>43562</v>
      </c>
      <c r="L4" s="41">
        <f t="shared" si="0"/>
        <v>43563</v>
      </c>
      <c r="M4" s="41">
        <f t="shared" si="0"/>
        <v>43564</v>
      </c>
      <c r="N4" s="41">
        <f t="shared" si="0"/>
        <v>43565</v>
      </c>
      <c r="O4" s="41">
        <f t="shared" si="0"/>
        <v>43566</v>
      </c>
      <c r="P4" s="41">
        <f t="shared" si="0"/>
        <v>43567</v>
      </c>
      <c r="Q4" s="41">
        <f t="shared" si="0"/>
        <v>43568</v>
      </c>
      <c r="R4" s="3"/>
      <c r="S4" s="41">
        <f t="shared" si="1"/>
        <v>43618</v>
      </c>
      <c r="T4" s="41">
        <f t="shared" si="1"/>
        <v>43619</v>
      </c>
      <c r="U4" s="41">
        <f t="shared" si="1"/>
        <v>43620</v>
      </c>
      <c r="V4" s="41">
        <f t="shared" si="1"/>
        <v>43621</v>
      </c>
      <c r="W4" s="41">
        <f t="shared" si="1"/>
        <v>43622</v>
      </c>
      <c r="X4" s="41">
        <f t="shared" si="1"/>
        <v>43623</v>
      </c>
      <c r="Y4" s="41">
        <f t="shared" si="1"/>
        <v>43624</v>
      </c>
    </row>
    <row r="5" spans="1:27" s="4" customFormat="1" ht="9" customHeight="1" x14ac:dyDescent="0.2">
      <c r="A5" s="69"/>
      <c r="B5" s="69"/>
      <c r="C5" s="69"/>
      <c r="D5" s="69"/>
      <c r="E5" s="69"/>
      <c r="F5" s="69"/>
      <c r="G5" s="69"/>
      <c r="H5" s="69"/>
      <c r="I5" s="74"/>
      <c r="J5" s="74"/>
      <c r="K5" s="41">
        <f t="shared" si="0"/>
        <v>43569</v>
      </c>
      <c r="L5" s="41">
        <f t="shared" si="0"/>
        <v>43570</v>
      </c>
      <c r="M5" s="41">
        <f t="shared" si="0"/>
        <v>43571</v>
      </c>
      <c r="N5" s="41">
        <f t="shared" si="0"/>
        <v>43572</v>
      </c>
      <c r="O5" s="41">
        <f t="shared" si="0"/>
        <v>43573</v>
      </c>
      <c r="P5" s="41">
        <f t="shared" si="0"/>
        <v>43574</v>
      </c>
      <c r="Q5" s="41">
        <f t="shared" si="0"/>
        <v>43575</v>
      </c>
      <c r="R5" s="3"/>
      <c r="S5" s="41">
        <f t="shared" si="1"/>
        <v>43625</v>
      </c>
      <c r="T5" s="41">
        <f t="shared" si="1"/>
        <v>43626</v>
      </c>
      <c r="U5" s="41">
        <f t="shared" si="1"/>
        <v>43627</v>
      </c>
      <c r="V5" s="41">
        <f t="shared" si="1"/>
        <v>43628</v>
      </c>
      <c r="W5" s="41">
        <f t="shared" si="1"/>
        <v>43629</v>
      </c>
      <c r="X5" s="41">
        <f t="shared" si="1"/>
        <v>43630</v>
      </c>
      <c r="Y5" s="41">
        <f t="shared" si="1"/>
        <v>43631</v>
      </c>
    </row>
    <row r="6" spans="1:27" s="4" customFormat="1" ht="9" customHeight="1" x14ac:dyDescent="0.2">
      <c r="A6" s="69"/>
      <c r="B6" s="69"/>
      <c r="C6" s="69"/>
      <c r="D6" s="69"/>
      <c r="E6" s="69"/>
      <c r="F6" s="69"/>
      <c r="G6" s="69"/>
      <c r="H6" s="69"/>
      <c r="I6" s="74"/>
      <c r="J6" s="74"/>
      <c r="K6" s="41">
        <f t="shared" si="0"/>
        <v>43576</v>
      </c>
      <c r="L6" s="41">
        <f t="shared" si="0"/>
        <v>43577</v>
      </c>
      <c r="M6" s="41">
        <f t="shared" si="0"/>
        <v>43578</v>
      </c>
      <c r="N6" s="41">
        <f t="shared" si="0"/>
        <v>43579</v>
      </c>
      <c r="O6" s="41">
        <f t="shared" si="0"/>
        <v>43580</v>
      </c>
      <c r="P6" s="41">
        <f t="shared" si="0"/>
        <v>43581</v>
      </c>
      <c r="Q6" s="41">
        <f t="shared" si="0"/>
        <v>43582</v>
      </c>
      <c r="R6" s="3"/>
      <c r="S6" s="41">
        <f t="shared" si="1"/>
        <v>43632</v>
      </c>
      <c r="T6" s="41">
        <f t="shared" si="1"/>
        <v>43633</v>
      </c>
      <c r="U6" s="41">
        <f t="shared" si="1"/>
        <v>43634</v>
      </c>
      <c r="V6" s="41">
        <f t="shared" si="1"/>
        <v>43635</v>
      </c>
      <c r="W6" s="41">
        <f t="shared" si="1"/>
        <v>43636</v>
      </c>
      <c r="X6" s="41">
        <f t="shared" si="1"/>
        <v>43637</v>
      </c>
      <c r="Y6" s="41">
        <f t="shared" si="1"/>
        <v>43638</v>
      </c>
    </row>
    <row r="7" spans="1:27" s="4" customFormat="1" ht="9" customHeight="1" x14ac:dyDescent="0.2">
      <c r="A7" s="69"/>
      <c r="B7" s="69"/>
      <c r="C7" s="69"/>
      <c r="D7" s="69"/>
      <c r="E7" s="69"/>
      <c r="F7" s="69"/>
      <c r="G7" s="69"/>
      <c r="H7" s="69"/>
      <c r="I7" s="74"/>
      <c r="J7" s="74"/>
      <c r="K7" s="41">
        <f t="shared" si="0"/>
        <v>43583</v>
      </c>
      <c r="L7" s="41">
        <f t="shared" si="0"/>
        <v>43584</v>
      </c>
      <c r="M7" s="41">
        <f t="shared" si="0"/>
        <v>43585</v>
      </c>
      <c r="N7" s="41" t="str">
        <f t="shared" si="0"/>
        <v/>
      </c>
      <c r="O7" s="41" t="str">
        <f t="shared" si="0"/>
        <v/>
      </c>
      <c r="P7" s="41" t="str">
        <f t="shared" si="0"/>
        <v/>
      </c>
      <c r="Q7" s="41" t="str">
        <f t="shared" si="0"/>
        <v/>
      </c>
      <c r="R7" s="3"/>
      <c r="S7" s="41">
        <f t="shared" si="1"/>
        <v>43639</v>
      </c>
      <c r="T7" s="41">
        <f t="shared" si="1"/>
        <v>43640</v>
      </c>
      <c r="U7" s="41">
        <f t="shared" si="1"/>
        <v>43641</v>
      </c>
      <c r="V7" s="41">
        <f t="shared" si="1"/>
        <v>43642</v>
      </c>
      <c r="W7" s="41">
        <f t="shared" si="1"/>
        <v>43643</v>
      </c>
      <c r="X7" s="41">
        <f t="shared" si="1"/>
        <v>43644</v>
      </c>
      <c r="Y7" s="41">
        <f t="shared" si="1"/>
        <v>43645</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f t="shared" si="1"/>
        <v>43646</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43583</v>
      </c>
      <c r="B9" s="71"/>
      <c r="C9" s="71">
        <f>C10</f>
        <v>43584</v>
      </c>
      <c r="D9" s="71"/>
      <c r="E9" s="71">
        <f>E10</f>
        <v>43585</v>
      </c>
      <c r="F9" s="71"/>
      <c r="G9" s="71">
        <f>G10</f>
        <v>43586</v>
      </c>
      <c r="H9" s="71"/>
      <c r="I9" s="71">
        <f>I10</f>
        <v>43587</v>
      </c>
      <c r="J9" s="71"/>
      <c r="K9" s="71">
        <f>K10</f>
        <v>43588</v>
      </c>
      <c r="L9" s="71"/>
      <c r="M9" s="71"/>
      <c r="N9" s="71"/>
      <c r="O9" s="71"/>
      <c r="P9" s="71"/>
      <c r="Q9" s="71"/>
      <c r="R9" s="71"/>
      <c r="S9" s="71">
        <f>S10</f>
        <v>43589</v>
      </c>
      <c r="T9" s="71"/>
      <c r="U9" s="71"/>
      <c r="V9" s="71"/>
      <c r="W9" s="71"/>
      <c r="X9" s="71"/>
      <c r="Y9" s="71"/>
      <c r="Z9" s="73"/>
    </row>
    <row r="10" spans="1:27" s="1" customFormat="1" ht="18.75" x14ac:dyDescent="0.2">
      <c r="A10" s="39">
        <f>$A$1-(WEEKDAY($A$1,1)-(_xlfn.SINGLE(jour_début)-1))-IF((WEEKDAY($A$1,1)-(_xlfn.SINGLE(jour_début)-1))&lt;=0,7,0)+1</f>
        <v>43583</v>
      </c>
      <c r="B10" s="25"/>
      <c r="C10" s="40">
        <f>A10+1</f>
        <v>43584</v>
      </c>
      <c r="D10" s="24"/>
      <c r="E10" s="40">
        <f>C10+1</f>
        <v>43585</v>
      </c>
      <c r="F10" s="24"/>
      <c r="G10" s="40">
        <f>E10+1</f>
        <v>43586</v>
      </c>
      <c r="H10" s="24"/>
      <c r="I10" s="40">
        <f>G10+1</f>
        <v>43587</v>
      </c>
      <c r="J10" s="24"/>
      <c r="K10" s="59">
        <f>I10+1</f>
        <v>43588</v>
      </c>
      <c r="L10" s="60"/>
      <c r="M10" s="61"/>
      <c r="N10" s="61"/>
      <c r="O10" s="61"/>
      <c r="P10" s="61"/>
      <c r="Q10" s="61"/>
      <c r="R10" s="62"/>
      <c r="S10" s="50">
        <f>K10+1</f>
        <v>43589</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43590</v>
      </c>
      <c r="B16" s="25"/>
      <c r="C16" s="40">
        <f>A16+1</f>
        <v>43591</v>
      </c>
      <c r="D16" s="24"/>
      <c r="E16" s="40">
        <f>C16+1</f>
        <v>43592</v>
      </c>
      <c r="F16" s="24"/>
      <c r="G16" s="40">
        <f>E16+1</f>
        <v>43593</v>
      </c>
      <c r="H16" s="24"/>
      <c r="I16" s="40">
        <f>G16+1</f>
        <v>43594</v>
      </c>
      <c r="J16" s="24"/>
      <c r="K16" s="59">
        <f>I16+1</f>
        <v>43595</v>
      </c>
      <c r="L16" s="60"/>
      <c r="M16" s="61"/>
      <c r="N16" s="61"/>
      <c r="O16" s="61"/>
      <c r="P16" s="61"/>
      <c r="Q16" s="61"/>
      <c r="R16" s="62"/>
      <c r="S16" s="50">
        <f>K16+1</f>
        <v>43596</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43597</v>
      </c>
      <c r="B22" s="25"/>
      <c r="C22" s="40">
        <f>A22+1</f>
        <v>43598</v>
      </c>
      <c r="D22" s="24"/>
      <c r="E22" s="40">
        <f>C22+1</f>
        <v>43599</v>
      </c>
      <c r="F22" s="24"/>
      <c r="G22" s="40">
        <f>E22+1</f>
        <v>43600</v>
      </c>
      <c r="H22" s="24"/>
      <c r="I22" s="40">
        <f>G22+1</f>
        <v>43601</v>
      </c>
      <c r="J22" s="24"/>
      <c r="K22" s="59">
        <f>I22+1</f>
        <v>43602</v>
      </c>
      <c r="L22" s="60"/>
      <c r="M22" s="61"/>
      <c r="N22" s="61"/>
      <c r="O22" s="61"/>
      <c r="P22" s="61"/>
      <c r="Q22" s="61"/>
      <c r="R22" s="62"/>
      <c r="S22" s="50">
        <f>K22+1</f>
        <v>43603</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43604</v>
      </c>
      <c r="B28" s="25"/>
      <c r="C28" s="40">
        <f>A28+1</f>
        <v>43605</v>
      </c>
      <c r="D28" s="24"/>
      <c r="E28" s="40">
        <f>C28+1</f>
        <v>43606</v>
      </c>
      <c r="F28" s="24"/>
      <c r="G28" s="40">
        <f>E28+1</f>
        <v>43607</v>
      </c>
      <c r="H28" s="24"/>
      <c r="I28" s="40">
        <f>G28+1</f>
        <v>43608</v>
      </c>
      <c r="J28" s="24"/>
      <c r="K28" s="59">
        <f>I28+1</f>
        <v>43609</v>
      </c>
      <c r="L28" s="60"/>
      <c r="M28" s="61"/>
      <c r="N28" s="61"/>
      <c r="O28" s="61"/>
      <c r="P28" s="61"/>
      <c r="Q28" s="61"/>
      <c r="R28" s="62"/>
      <c r="S28" s="50">
        <f>K28+1</f>
        <v>43610</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43611</v>
      </c>
      <c r="B34" s="25"/>
      <c r="C34" s="40">
        <f>A34+1</f>
        <v>43612</v>
      </c>
      <c r="D34" s="24"/>
      <c r="E34" s="40">
        <f>C34+1</f>
        <v>43613</v>
      </c>
      <c r="F34" s="24"/>
      <c r="G34" s="40">
        <f>E34+1</f>
        <v>43614</v>
      </c>
      <c r="H34" s="24"/>
      <c r="I34" s="40">
        <f>G34+1</f>
        <v>43615</v>
      </c>
      <c r="J34" s="24"/>
      <c r="K34" s="59">
        <f>I34+1</f>
        <v>43616</v>
      </c>
      <c r="L34" s="60"/>
      <c r="M34" s="61"/>
      <c r="N34" s="61"/>
      <c r="O34" s="61"/>
      <c r="P34" s="61"/>
      <c r="Q34" s="61"/>
      <c r="R34" s="62"/>
      <c r="S34" s="50">
        <f>K34+1</f>
        <v>43617</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43618</v>
      </c>
      <c r="B40" s="25"/>
      <c r="C40" s="40">
        <f>A40+1</f>
        <v>43619</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DATE(Installation!D5,Installation!D7+5,1)</f>
        <v>43617</v>
      </c>
      <c r="B1" s="69"/>
      <c r="C1" s="69"/>
      <c r="D1" s="69"/>
      <c r="E1" s="69"/>
      <c r="F1" s="69"/>
      <c r="G1" s="69"/>
      <c r="H1" s="69"/>
      <c r="I1" s="74"/>
      <c r="J1" s="74"/>
      <c r="K1" s="72">
        <f>DATE(YEAR(A1),MONTH(A1)-1,1)</f>
        <v>43586</v>
      </c>
      <c r="L1" s="72"/>
      <c r="M1" s="72"/>
      <c r="N1" s="72"/>
      <c r="O1" s="72"/>
      <c r="P1" s="72"/>
      <c r="Q1" s="72"/>
      <c r="S1" s="72">
        <f>DATE(YEAR(A1),MONTH(A1)+1,1)</f>
        <v>43647</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f t="shared" si="0"/>
        <v>43586</v>
      </c>
      <c r="O3" s="41">
        <f t="shared" si="0"/>
        <v>43587</v>
      </c>
      <c r="P3" s="41">
        <f t="shared" si="0"/>
        <v>43588</v>
      </c>
      <c r="Q3" s="41">
        <f t="shared" si="0"/>
        <v>43589</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f t="shared" si="1"/>
        <v>43647</v>
      </c>
      <c r="U3" s="41">
        <f t="shared" si="1"/>
        <v>43648</v>
      </c>
      <c r="V3" s="41">
        <f t="shared" si="1"/>
        <v>43649</v>
      </c>
      <c r="W3" s="41">
        <f t="shared" si="1"/>
        <v>43650</v>
      </c>
      <c r="X3" s="41">
        <f t="shared" si="1"/>
        <v>43651</v>
      </c>
      <c r="Y3" s="41">
        <f t="shared" si="1"/>
        <v>43652</v>
      </c>
    </row>
    <row r="4" spans="1:27" s="4" customFormat="1" ht="9" customHeight="1" x14ac:dyDescent="0.2">
      <c r="A4" s="69"/>
      <c r="B4" s="69"/>
      <c r="C4" s="69"/>
      <c r="D4" s="69"/>
      <c r="E4" s="69"/>
      <c r="F4" s="69"/>
      <c r="G4" s="69"/>
      <c r="H4" s="69"/>
      <c r="I4" s="74"/>
      <c r="J4" s="74"/>
      <c r="K4" s="41">
        <f t="shared" si="0"/>
        <v>43590</v>
      </c>
      <c r="L4" s="41">
        <f t="shared" si="0"/>
        <v>43591</v>
      </c>
      <c r="M4" s="41">
        <f t="shared" si="0"/>
        <v>43592</v>
      </c>
      <c r="N4" s="41">
        <f t="shared" si="0"/>
        <v>43593</v>
      </c>
      <c r="O4" s="41">
        <f t="shared" si="0"/>
        <v>43594</v>
      </c>
      <c r="P4" s="41">
        <f t="shared" si="0"/>
        <v>43595</v>
      </c>
      <c r="Q4" s="41">
        <f t="shared" si="0"/>
        <v>43596</v>
      </c>
      <c r="R4" s="3"/>
      <c r="S4" s="41">
        <f t="shared" si="1"/>
        <v>43653</v>
      </c>
      <c r="T4" s="41">
        <f t="shared" si="1"/>
        <v>43654</v>
      </c>
      <c r="U4" s="41">
        <f t="shared" si="1"/>
        <v>43655</v>
      </c>
      <c r="V4" s="41">
        <f t="shared" si="1"/>
        <v>43656</v>
      </c>
      <c r="W4" s="41">
        <f t="shared" si="1"/>
        <v>43657</v>
      </c>
      <c r="X4" s="41">
        <f t="shared" si="1"/>
        <v>43658</v>
      </c>
      <c r="Y4" s="41">
        <f t="shared" si="1"/>
        <v>43659</v>
      </c>
    </row>
    <row r="5" spans="1:27" s="4" customFormat="1" ht="9" customHeight="1" x14ac:dyDescent="0.2">
      <c r="A5" s="69"/>
      <c r="B5" s="69"/>
      <c r="C5" s="69"/>
      <c r="D5" s="69"/>
      <c r="E5" s="69"/>
      <c r="F5" s="69"/>
      <c r="G5" s="69"/>
      <c r="H5" s="69"/>
      <c r="I5" s="74"/>
      <c r="J5" s="74"/>
      <c r="K5" s="41">
        <f t="shared" si="0"/>
        <v>43597</v>
      </c>
      <c r="L5" s="41">
        <f t="shared" si="0"/>
        <v>43598</v>
      </c>
      <c r="M5" s="41">
        <f t="shared" si="0"/>
        <v>43599</v>
      </c>
      <c r="N5" s="41">
        <f t="shared" si="0"/>
        <v>43600</v>
      </c>
      <c r="O5" s="41">
        <f t="shared" si="0"/>
        <v>43601</v>
      </c>
      <c r="P5" s="41">
        <f t="shared" si="0"/>
        <v>43602</v>
      </c>
      <c r="Q5" s="41">
        <f t="shared" si="0"/>
        <v>43603</v>
      </c>
      <c r="R5" s="3"/>
      <c r="S5" s="41">
        <f t="shared" si="1"/>
        <v>43660</v>
      </c>
      <c r="T5" s="41">
        <f t="shared" si="1"/>
        <v>43661</v>
      </c>
      <c r="U5" s="41">
        <f t="shared" si="1"/>
        <v>43662</v>
      </c>
      <c r="V5" s="41">
        <f t="shared" si="1"/>
        <v>43663</v>
      </c>
      <c r="W5" s="41">
        <f t="shared" si="1"/>
        <v>43664</v>
      </c>
      <c r="X5" s="41">
        <f t="shared" si="1"/>
        <v>43665</v>
      </c>
      <c r="Y5" s="41">
        <f t="shared" si="1"/>
        <v>43666</v>
      </c>
    </row>
    <row r="6" spans="1:27" s="4" customFormat="1" ht="9" customHeight="1" x14ac:dyDescent="0.2">
      <c r="A6" s="69"/>
      <c r="B6" s="69"/>
      <c r="C6" s="69"/>
      <c r="D6" s="69"/>
      <c r="E6" s="69"/>
      <c r="F6" s="69"/>
      <c r="G6" s="69"/>
      <c r="H6" s="69"/>
      <c r="I6" s="74"/>
      <c r="J6" s="74"/>
      <c r="K6" s="41">
        <f t="shared" si="0"/>
        <v>43604</v>
      </c>
      <c r="L6" s="41">
        <f t="shared" si="0"/>
        <v>43605</v>
      </c>
      <c r="M6" s="41">
        <f t="shared" si="0"/>
        <v>43606</v>
      </c>
      <c r="N6" s="41">
        <f t="shared" si="0"/>
        <v>43607</v>
      </c>
      <c r="O6" s="41">
        <f t="shared" si="0"/>
        <v>43608</v>
      </c>
      <c r="P6" s="41">
        <f t="shared" si="0"/>
        <v>43609</v>
      </c>
      <c r="Q6" s="41">
        <f t="shared" si="0"/>
        <v>43610</v>
      </c>
      <c r="R6" s="3"/>
      <c r="S6" s="41">
        <f t="shared" si="1"/>
        <v>43667</v>
      </c>
      <c r="T6" s="41">
        <f t="shared" si="1"/>
        <v>43668</v>
      </c>
      <c r="U6" s="41">
        <f t="shared" si="1"/>
        <v>43669</v>
      </c>
      <c r="V6" s="41">
        <f t="shared" si="1"/>
        <v>43670</v>
      </c>
      <c r="W6" s="41">
        <f t="shared" si="1"/>
        <v>43671</v>
      </c>
      <c r="X6" s="41">
        <f t="shared" si="1"/>
        <v>43672</v>
      </c>
      <c r="Y6" s="41">
        <f t="shared" si="1"/>
        <v>43673</v>
      </c>
    </row>
    <row r="7" spans="1:27" s="4" customFormat="1" ht="9" customHeight="1" x14ac:dyDescent="0.2">
      <c r="A7" s="69"/>
      <c r="B7" s="69"/>
      <c r="C7" s="69"/>
      <c r="D7" s="69"/>
      <c r="E7" s="69"/>
      <c r="F7" s="69"/>
      <c r="G7" s="69"/>
      <c r="H7" s="69"/>
      <c r="I7" s="74"/>
      <c r="J7" s="74"/>
      <c r="K7" s="41">
        <f t="shared" si="0"/>
        <v>43611</v>
      </c>
      <c r="L7" s="41">
        <f t="shared" si="0"/>
        <v>43612</v>
      </c>
      <c r="M7" s="41">
        <f t="shared" si="0"/>
        <v>43613</v>
      </c>
      <c r="N7" s="41">
        <f t="shared" si="0"/>
        <v>43614</v>
      </c>
      <c r="O7" s="41">
        <f t="shared" si="0"/>
        <v>43615</v>
      </c>
      <c r="P7" s="41">
        <f t="shared" si="0"/>
        <v>43616</v>
      </c>
      <c r="Q7" s="41" t="str">
        <f t="shared" si="0"/>
        <v/>
      </c>
      <c r="R7" s="3"/>
      <c r="S7" s="41">
        <f t="shared" si="1"/>
        <v>43674</v>
      </c>
      <c r="T7" s="41">
        <f t="shared" si="1"/>
        <v>43675</v>
      </c>
      <c r="U7" s="41">
        <f t="shared" si="1"/>
        <v>43676</v>
      </c>
      <c r="V7" s="41">
        <f t="shared" si="1"/>
        <v>43677</v>
      </c>
      <c r="W7" s="41" t="str">
        <f t="shared" si="1"/>
        <v/>
      </c>
      <c r="X7" s="41" t="str">
        <f t="shared" si="1"/>
        <v/>
      </c>
      <c r="Y7" s="41" t="str">
        <f t="shared" si="1"/>
        <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43611</v>
      </c>
      <c r="B9" s="71"/>
      <c r="C9" s="71">
        <f>C10</f>
        <v>43612</v>
      </c>
      <c r="D9" s="71"/>
      <c r="E9" s="71">
        <f>E10</f>
        <v>43613</v>
      </c>
      <c r="F9" s="71"/>
      <c r="G9" s="71">
        <f>G10</f>
        <v>43614</v>
      </c>
      <c r="H9" s="71"/>
      <c r="I9" s="71">
        <f>I10</f>
        <v>43615</v>
      </c>
      <c r="J9" s="71"/>
      <c r="K9" s="71">
        <f>K10</f>
        <v>43616</v>
      </c>
      <c r="L9" s="71"/>
      <c r="M9" s="71"/>
      <c r="N9" s="71"/>
      <c r="O9" s="71"/>
      <c r="P9" s="71"/>
      <c r="Q9" s="71"/>
      <c r="R9" s="71"/>
      <c r="S9" s="71">
        <f>S10</f>
        <v>43617</v>
      </c>
      <c r="T9" s="71"/>
      <c r="U9" s="71"/>
      <c r="V9" s="71"/>
      <c r="W9" s="71"/>
      <c r="X9" s="71"/>
      <c r="Y9" s="71"/>
      <c r="Z9" s="73"/>
    </row>
    <row r="10" spans="1:27" s="1" customFormat="1" ht="18.75" x14ac:dyDescent="0.2">
      <c r="A10" s="39">
        <f>$A$1-(WEEKDAY($A$1,1)-(_xlfn.SINGLE(jour_début)-1))-IF((WEEKDAY($A$1,1)-(_xlfn.SINGLE(jour_début)-1))&lt;=0,7,0)+1</f>
        <v>43611</v>
      </c>
      <c r="B10" s="25"/>
      <c r="C10" s="40">
        <f>A10+1</f>
        <v>43612</v>
      </c>
      <c r="D10" s="24"/>
      <c r="E10" s="40">
        <f>C10+1</f>
        <v>43613</v>
      </c>
      <c r="F10" s="24"/>
      <c r="G10" s="40">
        <f>E10+1</f>
        <v>43614</v>
      </c>
      <c r="H10" s="24"/>
      <c r="I10" s="40">
        <f>G10+1</f>
        <v>43615</v>
      </c>
      <c r="J10" s="24"/>
      <c r="K10" s="59">
        <f>I10+1</f>
        <v>43616</v>
      </c>
      <c r="L10" s="60"/>
      <c r="M10" s="61"/>
      <c r="N10" s="61"/>
      <c r="O10" s="61"/>
      <c r="P10" s="61"/>
      <c r="Q10" s="61"/>
      <c r="R10" s="62"/>
      <c r="S10" s="50">
        <f>K10+1</f>
        <v>43617</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43618</v>
      </c>
      <c r="B16" s="25"/>
      <c r="C16" s="40">
        <f>A16+1</f>
        <v>43619</v>
      </c>
      <c r="D16" s="24"/>
      <c r="E16" s="40">
        <f>C16+1</f>
        <v>43620</v>
      </c>
      <c r="F16" s="24"/>
      <c r="G16" s="40">
        <f>E16+1</f>
        <v>43621</v>
      </c>
      <c r="H16" s="24"/>
      <c r="I16" s="40">
        <f>G16+1</f>
        <v>43622</v>
      </c>
      <c r="J16" s="24"/>
      <c r="K16" s="59">
        <f>I16+1</f>
        <v>43623</v>
      </c>
      <c r="L16" s="60"/>
      <c r="M16" s="61"/>
      <c r="N16" s="61"/>
      <c r="O16" s="61"/>
      <c r="P16" s="61"/>
      <c r="Q16" s="61"/>
      <c r="R16" s="62"/>
      <c r="S16" s="50">
        <f>K16+1</f>
        <v>43624</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43625</v>
      </c>
      <c r="B22" s="25"/>
      <c r="C22" s="40">
        <f>A22+1</f>
        <v>43626</v>
      </c>
      <c r="D22" s="24"/>
      <c r="E22" s="40">
        <f>C22+1</f>
        <v>43627</v>
      </c>
      <c r="F22" s="24"/>
      <c r="G22" s="40">
        <f>E22+1</f>
        <v>43628</v>
      </c>
      <c r="H22" s="24"/>
      <c r="I22" s="40">
        <f>G22+1</f>
        <v>43629</v>
      </c>
      <c r="J22" s="24"/>
      <c r="K22" s="59">
        <f>I22+1</f>
        <v>43630</v>
      </c>
      <c r="L22" s="60"/>
      <c r="M22" s="61"/>
      <c r="N22" s="61"/>
      <c r="O22" s="61"/>
      <c r="P22" s="61"/>
      <c r="Q22" s="61"/>
      <c r="R22" s="62"/>
      <c r="S22" s="50">
        <f>K22+1</f>
        <v>43631</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43632</v>
      </c>
      <c r="B28" s="25"/>
      <c r="C28" s="40">
        <f>A28+1</f>
        <v>43633</v>
      </c>
      <c r="D28" s="24"/>
      <c r="E28" s="40">
        <f>C28+1</f>
        <v>43634</v>
      </c>
      <c r="F28" s="24"/>
      <c r="G28" s="40">
        <f>E28+1</f>
        <v>43635</v>
      </c>
      <c r="H28" s="24"/>
      <c r="I28" s="40">
        <f>G28+1</f>
        <v>43636</v>
      </c>
      <c r="J28" s="24"/>
      <c r="K28" s="59">
        <f>I28+1</f>
        <v>43637</v>
      </c>
      <c r="L28" s="60"/>
      <c r="M28" s="61"/>
      <c r="N28" s="61"/>
      <c r="O28" s="61"/>
      <c r="P28" s="61"/>
      <c r="Q28" s="61"/>
      <c r="R28" s="62"/>
      <c r="S28" s="50">
        <f>K28+1</f>
        <v>43638</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43639</v>
      </c>
      <c r="B34" s="25"/>
      <c r="C34" s="40">
        <f>A34+1</f>
        <v>43640</v>
      </c>
      <c r="D34" s="24"/>
      <c r="E34" s="40">
        <f>C34+1</f>
        <v>43641</v>
      </c>
      <c r="F34" s="24"/>
      <c r="G34" s="40">
        <f>E34+1</f>
        <v>43642</v>
      </c>
      <c r="H34" s="24"/>
      <c r="I34" s="40">
        <f>G34+1</f>
        <v>43643</v>
      </c>
      <c r="J34" s="24"/>
      <c r="K34" s="59">
        <f>I34+1</f>
        <v>43644</v>
      </c>
      <c r="L34" s="60"/>
      <c r="M34" s="61"/>
      <c r="N34" s="61"/>
      <c r="O34" s="61"/>
      <c r="P34" s="61"/>
      <c r="Q34" s="61"/>
      <c r="R34" s="62"/>
      <c r="S34" s="50">
        <f>K34+1</f>
        <v>43645</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43646</v>
      </c>
      <c r="B40" s="25"/>
      <c r="C40" s="40">
        <f>A40+1</f>
        <v>43647</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DATE(Installation!D5,Installation!D7+6,1)</f>
        <v>43647</v>
      </c>
      <c r="B1" s="69"/>
      <c r="C1" s="69"/>
      <c r="D1" s="69"/>
      <c r="E1" s="69"/>
      <c r="F1" s="69"/>
      <c r="G1" s="69"/>
      <c r="H1" s="69"/>
      <c r="I1" s="74"/>
      <c r="J1" s="74"/>
      <c r="K1" s="72">
        <f>DATE(YEAR(A1),MONTH(A1)-1,1)</f>
        <v>43617</v>
      </c>
      <c r="L1" s="72"/>
      <c r="M1" s="72"/>
      <c r="N1" s="72"/>
      <c r="O1" s="72"/>
      <c r="P1" s="72"/>
      <c r="Q1" s="72"/>
      <c r="S1" s="72">
        <f>DATE(YEAR(A1),MONTH(A1)+1,1)</f>
        <v>43678</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t="str">
        <f t="shared" si="0"/>
        <v/>
      </c>
      <c r="M3" s="41" t="str">
        <f t="shared" si="0"/>
        <v/>
      </c>
      <c r="N3" s="41" t="str">
        <f t="shared" si="0"/>
        <v/>
      </c>
      <c r="O3" s="41" t="str">
        <f t="shared" si="0"/>
        <v/>
      </c>
      <c r="P3" s="41" t="str">
        <f t="shared" si="0"/>
        <v/>
      </c>
      <c r="Q3" s="41">
        <f t="shared" si="0"/>
        <v>43617</v>
      </c>
      <c r="R3" s="3"/>
      <c r="S3" s="41" t="str">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
      </c>
      <c r="T3" s="41" t="str">
        <f t="shared" si="1"/>
        <v/>
      </c>
      <c r="U3" s="41" t="str">
        <f t="shared" si="1"/>
        <v/>
      </c>
      <c r="V3" s="41" t="str">
        <f t="shared" si="1"/>
        <v/>
      </c>
      <c r="W3" s="41">
        <f t="shared" si="1"/>
        <v>43678</v>
      </c>
      <c r="X3" s="41">
        <f t="shared" si="1"/>
        <v>43679</v>
      </c>
      <c r="Y3" s="41">
        <f t="shared" si="1"/>
        <v>43680</v>
      </c>
    </row>
    <row r="4" spans="1:27" s="4" customFormat="1" ht="9" customHeight="1" x14ac:dyDescent="0.2">
      <c r="A4" s="69"/>
      <c r="B4" s="69"/>
      <c r="C4" s="69"/>
      <c r="D4" s="69"/>
      <c r="E4" s="69"/>
      <c r="F4" s="69"/>
      <c r="G4" s="69"/>
      <c r="H4" s="69"/>
      <c r="I4" s="74"/>
      <c r="J4" s="74"/>
      <c r="K4" s="41">
        <f t="shared" si="0"/>
        <v>43618</v>
      </c>
      <c r="L4" s="41">
        <f t="shared" si="0"/>
        <v>43619</v>
      </c>
      <c r="M4" s="41">
        <f t="shared" si="0"/>
        <v>43620</v>
      </c>
      <c r="N4" s="41">
        <f t="shared" si="0"/>
        <v>43621</v>
      </c>
      <c r="O4" s="41">
        <f t="shared" si="0"/>
        <v>43622</v>
      </c>
      <c r="P4" s="41">
        <f t="shared" si="0"/>
        <v>43623</v>
      </c>
      <c r="Q4" s="41">
        <f t="shared" si="0"/>
        <v>43624</v>
      </c>
      <c r="R4" s="3"/>
      <c r="S4" s="41">
        <f t="shared" si="1"/>
        <v>43681</v>
      </c>
      <c r="T4" s="41">
        <f t="shared" si="1"/>
        <v>43682</v>
      </c>
      <c r="U4" s="41">
        <f t="shared" si="1"/>
        <v>43683</v>
      </c>
      <c r="V4" s="41">
        <f t="shared" si="1"/>
        <v>43684</v>
      </c>
      <c r="W4" s="41">
        <f t="shared" si="1"/>
        <v>43685</v>
      </c>
      <c r="X4" s="41">
        <f t="shared" si="1"/>
        <v>43686</v>
      </c>
      <c r="Y4" s="41">
        <f t="shared" si="1"/>
        <v>43687</v>
      </c>
    </row>
    <row r="5" spans="1:27" s="4" customFormat="1" ht="9" customHeight="1" x14ac:dyDescent="0.2">
      <c r="A5" s="69"/>
      <c r="B5" s="69"/>
      <c r="C5" s="69"/>
      <c r="D5" s="69"/>
      <c r="E5" s="69"/>
      <c r="F5" s="69"/>
      <c r="G5" s="69"/>
      <c r="H5" s="69"/>
      <c r="I5" s="74"/>
      <c r="J5" s="74"/>
      <c r="K5" s="41">
        <f t="shared" si="0"/>
        <v>43625</v>
      </c>
      <c r="L5" s="41">
        <f t="shared" si="0"/>
        <v>43626</v>
      </c>
      <c r="M5" s="41">
        <f t="shared" si="0"/>
        <v>43627</v>
      </c>
      <c r="N5" s="41">
        <f t="shared" si="0"/>
        <v>43628</v>
      </c>
      <c r="O5" s="41">
        <f t="shared" si="0"/>
        <v>43629</v>
      </c>
      <c r="P5" s="41">
        <f t="shared" si="0"/>
        <v>43630</v>
      </c>
      <c r="Q5" s="41">
        <f t="shared" si="0"/>
        <v>43631</v>
      </c>
      <c r="R5" s="3"/>
      <c r="S5" s="41">
        <f t="shared" si="1"/>
        <v>43688</v>
      </c>
      <c r="T5" s="41">
        <f t="shared" si="1"/>
        <v>43689</v>
      </c>
      <c r="U5" s="41">
        <f t="shared" si="1"/>
        <v>43690</v>
      </c>
      <c r="V5" s="41">
        <f t="shared" si="1"/>
        <v>43691</v>
      </c>
      <c r="W5" s="41">
        <f t="shared" si="1"/>
        <v>43692</v>
      </c>
      <c r="X5" s="41">
        <f t="shared" si="1"/>
        <v>43693</v>
      </c>
      <c r="Y5" s="41">
        <f t="shared" si="1"/>
        <v>43694</v>
      </c>
    </row>
    <row r="6" spans="1:27" s="4" customFormat="1" ht="9" customHeight="1" x14ac:dyDescent="0.2">
      <c r="A6" s="69"/>
      <c r="B6" s="69"/>
      <c r="C6" s="69"/>
      <c r="D6" s="69"/>
      <c r="E6" s="69"/>
      <c r="F6" s="69"/>
      <c r="G6" s="69"/>
      <c r="H6" s="69"/>
      <c r="I6" s="74"/>
      <c r="J6" s="74"/>
      <c r="K6" s="41">
        <f t="shared" si="0"/>
        <v>43632</v>
      </c>
      <c r="L6" s="41">
        <f t="shared" si="0"/>
        <v>43633</v>
      </c>
      <c r="M6" s="41">
        <f t="shared" si="0"/>
        <v>43634</v>
      </c>
      <c r="N6" s="41">
        <f t="shared" si="0"/>
        <v>43635</v>
      </c>
      <c r="O6" s="41">
        <f t="shared" si="0"/>
        <v>43636</v>
      </c>
      <c r="P6" s="41">
        <f t="shared" si="0"/>
        <v>43637</v>
      </c>
      <c r="Q6" s="41">
        <f t="shared" si="0"/>
        <v>43638</v>
      </c>
      <c r="R6" s="3"/>
      <c r="S6" s="41">
        <f t="shared" si="1"/>
        <v>43695</v>
      </c>
      <c r="T6" s="41">
        <f t="shared" si="1"/>
        <v>43696</v>
      </c>
      <c r="U6" s="41">
        <f t="shared" si="1"/>
        <v>43697</v>
      </c>
      <c r="V6" s="41">
        <f t="shared" si="1"/>
        <v>43698</v>
      </c>
      <c r="W6" s="41">
        <f t="shared" si="1"/>
        <v>43699</v>
      </c>
      <c r="X6" s="41">
        <f t="shared" si="1"/>
        <v>43700</v>
      </c>
      <c r="Y6" s="41">
        <f t="shared" si="1"/>
        <v>43701</v>
      </c>
    </row>
    <row r="7" spans="1:27" s="4" customFormat="1" ht="9" customHeight="1" x14ac:dyDescent="0.2">
      <c r="A7" s="69"/>
      <c r="B7" s="69"/>
      <c r="C7" s="69"/>
      <c r="D7" s="69"/>
      <c r="E7" s="69"/>
      <c r="F7" s="69"/>
      <c r="G7" s="69"/>
      <c r="H7" s="69"/>
      <c r="I7" s="74"/>
      <c r="J7" s="74"/>
      <c r="K7" s="41">
        <f t="shared" si="0"/>
        <v>43639</v>
      </c>
      <c r="L7" s="41">
        <f t="shared" si="0"/>
        <v>43640</v>
      </c>
      <c r="M7" s="41">
        <f t="shared" si="0"/>
        <v>43641</v>
      </c>
      <c r="N7" s="41">
        <f t="shared" si="0"/>
        <v>43642</v>
      </c>
      <c r="O7" s="41">
        <f t="shared" si="0"/>
        <v>43643</v>
      </c>
      <c r="P7" s="41">
        <f t="shared" si="0"/>
        <v>43644</v>
      </c>
      <c r="Q7" s="41">
        <f t="shared" si="0"/>
        <v>43645</v>
      </c>
      <c r="R7" s="3"/>
      <c r="S7" s="41">
        <f t="shared" si="1"/>
        <v>43702</v>
      </c>
      <c r="T7" s="41">
        <f t="shared" si="1"/>
        <v>43703</v>
      </c>
      <c r="U7" s="41">
        <f t="shared" si="1"/>
        <v>43704</v>
      </c>
      <c r="V7" s="41">
        <f t="shared" si="1"/>
        <v>43705</v>
      </c>
      <c r="W7" s="41">
        <f t="shared" si="1"/>
        <v>43706</v>
      </c>
      <c r="X7" s="41">
        <f t="shared" si="1"/>
        <v>43707</v>
      </c>
      <c r="Y7" s="41">
        <f t="shared" si="1"/>
        <v>43708</v>
      </c>
    </row>
    <row r="8" spans="1:27" s="5" customFormat="1" ht="9" customHeight="1" x14ac:dyDescent="0.2">
      <c r="A8" s="38"/>
      <c r="B8" s="38"/>
      <c r="C8" s="38"/>
      <c r="D8" s="38"/>
      <c r="E8" s="38"/>
      <c r="F8" s="38"/>
      <c r="G8" s="38"/>
      <c r="H8" s="38"/>
      <c r="I8" s="75"/>
      <c r="J8" s="75"/>
      <c r="K8" s="41">
        <f t="shared" si="0"/>
        <v>43646</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43646</v>
      </c>
      <c r="B9" s="71"/>
      <c r="C9" s="71">
        <f>C10</f>
        <v>43647</v>
      </c>
      <c r="D9" s="71"/>
      <c r="E9" s="71">
        <f>E10</f>
        <v>43648</v>
      </c>
      <c r="F9" s="71"/>
      <c r="G9" s="71">
        <f>G10</f>
        <v>43649</v>
      </c>
      <c r="H9" s="71"/>
      <c r="I9" s="71">
        <f>I10</f>
        <v>43650</v>
      </c>
      <c r="J9" s="71"/>
      <c r="K9" s="71">
        <f>K10</f>
        <v>43651</v>
      </c>
      <c r="L9" s="71"/>
      <c r="M9" s="71"/>
      <c r="N9" s="71"/>
      <c r="O9" s="71"/>
      <c r="P9" s="71"/>
      <c r="Q9" s="71"/>
      <c r="R9" s="71"/>
      <c r="S9" s="71">
        <f>S10</f>
        <v>43652</v>
      </c>
      <c r="T9" s="71"/>
      <c r="U9" s="71"/>
      <c r="V9" s="71"/>
      <c r="W9" s="71"/>
      <c r="X9" s="71"/>
      <c r="Y9" s="71"/>
      <c r="Z9" s="73"/>
    </row>
    <row r="10" spans="1:27" s="1" customFormat="1" ht="18.75" x14ac:dyDescent="0.2">
      <c r="A10" s="39">
        <f>$A$1-(WEEKDAY($A$1,1)-(_xlfn.SINGLE(jour_début)-1))-IF((WEEKDAY($A$1,1)-(_xlfn.SINGLE(jour_début)-1))&lt;=0,7,0)+1</f>
        <v>43646</v>
      </c>
      <c r="B10" s="25"/>
      <c r="C10" s="40">
        <f>A10+1</f>
        <v>43647</v>
      </c>
      <c r="D10" s="24"/>
      <c r="E10" s="40">
        <f>C10+1</f>
        <v>43648</v>
      </c>
      <c r="F10" s="24"/>
      <c r="G10" s="40">
        <f>E10+1</f>
        <v>43649</v>
      </c>
      <c r="H10" s="24"/>
      <c r="I10" s="40">
        <f>G10+1</f>
        <v>43650</v>
      </c>
      <c r="J10" s="24"/>
      <c r="K10" s="59">
        <f>I10+1</f>
        <v>43651</v>
      </c>
      <c r="L10" s="60"/>
      <c r="M10" s="61"/>
      <c r="N10" s="61"/>
      <c r="O10" s="61"/>
      <c r="P10" s="61"/>
      <c r="Q10" s="61"/>
      <c r="R10" s="62"/>
      <c r="S10" s="50">
        <f>K10+1</f>
        <v>43652</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43653</v>
      </c>
      <c r="B16" s="25"/>
      <c r="C16" s="40">
        <f>A16+1</f>
        <v>43654</v>
      </c>
      <c r="D16" s="24"/>
      <c r="E16" s="40">
        <f>C16+1</f>
        <v>43655</v>
      </c>
      <c r="F16" s="24"/>
      <c r="G16" s="40">
        <f>E16+1</f>
        <v>43656</v>
      </c>
      <c r="H16" s="24"/>
      <c r="I16" s="40">
        <f>G16+1</f>
        <v>43657</v>
      </c>
      <c r="J16" s="24"/>
      <c r="K16" s="59">
        <f>I16+1</f>
        <v>43658</v>
      </c>
      <c r="L16" s="60"/>
      <c r="M16" s="61"/>
      <c r="N16" s="61"/>
      <c r="O16" s="61"/>
      <c r="P16" s="61"/>
      <c r="Q16" s="61"/>
      <c r="R16" s="62"/>
      <c r="S16" s="50">
        <f>K16+1</f>
        <v>43659</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43660</v>
      </c>
      <c r="B22" s="25"/>
      <c r="C22" s="40">
        <f>A22+1</f>
        <v>43661</v>
      </c>
      <c r="D22" s="24"/>
      <c r="E22" s="40">
        <f>C22+1</f>
        <v>43662</v>
      </c>
      <c r="F22" s="24"/>
      <c r="G22" s="40">
        <f>E22+1</f>
        <v>43663</v>
      </c>
      <c r="H22" s="24"/>
      <c r="I22" s="40">
        <f>G22+1</f>
        <v>43664</v>
      </c>
      <c r="J22" s="24"/>
      <c r="K22" s="59">
        <f>I22+1</f>
        <v>43665</v>
      </c>
      <c r="L22" s="60"/>
      <c r="M22" s="61"/>
      <c r="N22" s="61"/>
      <c r="O22" s="61"/>
      <c r="P22" s="61"/>
      <c r="Q22" s="61"/>
      <c r="R22" s="62"/>
      <c r="S22" s="50">
        <f>K22+1</f>
        <v>43666</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43667</v>
      </c>
      <c r="B28" s="25"/>
      <c r="C28" s="40">
        <f>A28+1</f>
        <v>43668</v>
      </c>
      <c r="D28" s="24"/>
      <c r="E28" s="40">
        <f>C28+1</f>
        <v>43669</v>
      </c>
      <c r="F28" s="24"/>
      <c r="G28" s="40">
        <f>E28+1</f>
        <v>43670</v>
      </c>
      <c r="H28" s="24"/>
      <c r="I28" s="40">
        <f>G28+1</f>
        <v>43671</v>
      </c>
      <c r="J28" s="24"/>
      <c r="K28" s="59">
        <f>I28+1</f>
        <v>43672</v>
      </c>
      <c r="L28" s="60"/>
      <c r="M28" s="61"/>
      <c r="N28" s="61"/>
      <c r="O28" s="61"/>
      <c r="P28" s="61"/>
      <c r="Q28" s="61"/>
      <c r="R28" s="62"/>
      <c r="S28" s="50">
        <f>K28+1</f>
        <v>43673</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43674</v>
      </c>
      <c r="B34" s="25"/>
      <c r="C34" s="40">
        <f>A34+1</f>
        <v>43675</v>
      </c>
      <c r="D34" s="24"/>
      <c r="E34" s="40">
        <f>C34+1</f>
        <v>43676</v>
      </c>
      <c r="F34" s="24"/>
      <c r="G34" s="40">
        <f>E34+1</f>
        <v>43677</v>
      </c>
      <c r="H34" s="24"/>
      <c r="I34" s="40">
        <f>G34+1</f>
        <v>43678</v>
      </c>
      <c r="J34" s="24"/>
      <c r="K34" s="59">
        <f>I34+1</f>
        <v>43679</v>
      </c>
      <c r="L34" s="60"/>
      <c r="M34" s="61"/>
      <c r="N34" s="61"/>
      <c r="O34" s="61"/>
      <c r="P34" s="61"/>
      <c r="Q34" s="61"/>
      <c r="R34" s="62"/>
      <c r="S34" s="50">
        <f>K34+1</f>
        <v>43680</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43681</v>
      </c>
      <c r="B40" s="25"/>
      <c r="C40" s="40">
        <f>A40+1</f>
        <v>43682</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7" right="0.7" top="0.75" bottom="0.75" header="0.3" footer="0.3"/>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45"/>
  <sheetViews>
    <sheetView showGridLines="0" workbookViewId="0">
      <selection sqref="A1:H7"/>
    </sheetView>
  </sheetViews>
  <sheetFormatPr baseColWidth="10" defaultColWidth="9.14062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69">
        <f>DATE(Installation!D5,Installation!D7+7,1)</f>
        <v>43678</v>
      </c>
      <c r="B1" s="69"/>
      <c r="C1" s="69"/>
      <c r="D1" s="69"/>
      <c r="E1" s="69"/>
      <c r="F1" s="69"/>
      <c r="G1" s="69"/>
      <c r="H1" s="69"/>
      <c r="I1" s="74"/>
      <c r="J1" s="74"/>
      <c r="K1" s="72">
        <f>DATE(YEAR(A1),MONTH(A1)-1,1)</f>
        <v>43647</v>
      </c>
      <c r="L1" s="72"/>
      <c r="M1" s="72"/>
      <c r="N1" s="72"/>
      <c r="O1" s="72"/>
      <c r="P1" s="72"/>
      <c r="Q1" s="72"/>
      <c r="S1" s="72">
        <f>DATE(YEAR(A1),MONTH(A1)+1,1)</f>
        <v>43709</v>
      </c>
      <c r="T1" s="72"/>
      <c r="U1" s="72"/>
      <c r="V1" s="72"/>
      <c r="W1" s="72"/>
      <c r="X1" s="72"/>
      <c r="Y1" s="72"/>
    </row>
    <row r="2" spans="1:27" s="3" customFormat="1" ht="11.25" customHeight="1" x14ac:dyDescent="0.2">
      <c r="A2" s="69"/>
      <c r="B2" s="69"/>
      <c r="C2" s="69"/>
      <c r="D2" s="69"/>
      <c r="E2" s="69"/>
      <c r="F2" s="69"/>
      <c r="G2" s="69"/>
      <c r="H2" s="69"/>
      <c r="I2" s="74"/>
      <c r="J2" s="74"/>
      <c r="K2" s="31" t="str">
        <f>_xlfn.SINGLE(INDEX({"D","L","M","M","J","V","S"},1+MOD(_xlfn.SINGLE(jour_début)+1-2,7)))</f>
        <v>D</v>
      </c>
      <c r="L2" s="31" t="str">
        <f>_xlfn.SINGLE(INDEX({"D","L","M","M","J","V","S"},1+MOD(_xlfn.SINGLE(jour_début)+2-2,7)))</f>
        <v>L</v>
      </c>
      <c r="M2" s="31" t="str">
        <f>_xlfn.SINGLE(INDEX({"D","L","M","M","J","V","S"},1+MOD(_xlfn.SINGLE(jour_début)+3-2,7)))</f>
        <v>M</v>
      </c>
      <c r="N2" s="31" t="str">
        <f>_xlfn.SINGLE(INDEX({"D","L","M","M","J","V","S"},1+MOD(_xlfn.SINGLE(jour_début)+4-2,7)))</f>
        <v>M</v>
      </c>
      <c r="O2" s="31" t="str">
        <f>_xlfn.SINGLE(INDEX({"D","L","M","M","J","V","S"},1+MOD(_xlfn.SINGLE(jour_début)+5-2,7)))</f>
        <v>J</v>
      </c>
      <c r="P2" s="31" t="str">
        <f>_xlfn.SINGLE(INDEX({"D","L","M","M","J","V","S"},1+MOD(_xlfn.SINGLE(jour_début)+6-2,7)))</f>
        <v>V</v>
      </c>
      <c r="Q2" s="31" t="str">
        <f>_xlfn.SINGLE(INDEX({"D","L","M","M","J","V","S"},1+MOD(_xlfn.SINGLE(jour_début)+7-2,7)))</f>
        <v>S</v>
      </c>
      <c r="S2" s="31" t="str">
        <f>_xlfn.SINGLE(INDEX({"D","L","M","M","J","V","S"},1+MOD(_xlfn.SINGLE(jour_début)+1-2,7)))</f>
        <v>D</v>
      </c>
      <c r="T2" s="31" t="str">
        <f>_xlfn.SINGLE(INDEX({"D","L","M","M","J","V","S"},1+MOD(_xlfn.SINGLE(jour_début)+2-2,7)))</f>
        <v>L</v>
      </c>
      <c r="U2" s="31" t="str">
        <f>_xlfn.SINGLE(INDEX({"D","L","M","M","J","V","S"},1+MOD(_xlfn.SINGLE(jour_début)+3-2,7)))</f>
        <v>M</v>
      </c>
      <c r="V2" s="31" t="str">
        <f>_xlfn.SINGLE(INDEX({"D","L","M","M","J","V","S"},1+MOD(_xlfn.SINGLE(jour_début)+4-2,7)))</f>
        <v>M</v>
      </c>
      <c r="W2" s="31" t="str">
        <f>_xlfn.SINGLE(INDEX({"D","L","M","M","J","V","S"},1+MOD(_xlfn.SINGLE(jour_début)+5-2,7)))</f>
        <v>J</v>
      </c>
      <c r="X2" s="31" t="str">
        <f>_xlfn.SINGLE(INDEX({"D","L","M","M","J","V","S"},1+MOD(_xlfn.SINGLE(jour_début)+6-2,7)))</f>
        <v>V</v>
      </c>
      <c r="Y2" s="31" t="str">
        <f>_xlfn.SINGLE(INDEX({"D","L","M","M","J","V","S"},1+MOD(_xlfn.SINGLE(jour_début)+7-2,7)))</f>
        <v>S</v>
      </c>
    </row>
    <row r="3" spans="1:27" s="4" customFormat="1" ht="9" customHeight="1" x14ac:dyDescent="0.2">
      <c r="A3" s="69"/>
      <c r="B3" s="69"/>
      <c r="C3" s="69"/>
      <c r="D3" s="69"/>
      <c r="E3" s="69"/>
      <c r="F3" s="69"/>
      <c r="G3" s="69"/>
      <c r="H3" s="69"/>
      <c r="I3" s="74"/>
      <c r="J3" s="74"/>
      <c r="K3" s="41" t="str">
        <f t="shared" ref="K3:Q8" si="0">IF(MONTH($K$1)&lt;&gt;MONTH($K$1-(WEEKDAY($K$1,1)-(_xlfn.SINGLE(jour_début)-1))-IF((WEEKDAY($K$1,1)-(_xlfn.SINGLE(jour_début)-1))&lt;=0,7,0)+(_xlfn.SINGLE(ROW(K3))-_xlfn.SINGLE(ROW($K$3)))*7+(_xlfn.SINGLE(COLUMN(K3))-_xlfn.SINGLE(COLUMN($K$3))+1)),"",$K$1-(WEEKDAY($K$1,1)-(_xlfn.SINGLE(jour_début)-1))-IF((WEEKDAY($K$1,1)-(_xlfn.SINGLE(jour_début)-1))&lt;=0,7,0)+(_xlfn.SINGLE(ROW(K3))-_xlfn.SINGLE(ROW($K$3)))*7+(_xlfn.SINGLE(COLUMN(K3))-_xlfn.SINGLE(COLUMN($K$3))+1))</f>
        <v/>
      </c>
      <c r="L3" s="41">
        <f t="shared" si="0"/>
        <v>43647</v>
      </c>
      <c r="M3" s="41">
        <f t="shared" si="0"/>
        <v>43648</v>
      </c>
      <c r="N3" s="41">
        <f t="shared" si="0"/>
        <v>43649</v>
      </c>
      <c r="O3" s="41">
        <f t="shared" si="0"/>
        <v>43650</v>
      </c>
      <c r="P3" s="41">
        <f t="shared" si="0"/>
        <v>43651</v>
      </c>
      <c r="Q3" s="41">
        <f t="shared" si="0"/>
        <v>43652</v>
      </c>
      <c r="R3" s="3"/>
      <c r="S3" s="41">
        <f t="shared" ref="S3:Y8" si="1">IF(MONTH($S$1)&lt;&gt;MONTH($S$1-(WEEKDAY($S$1,1)-(_xlfn.SINGLE(jour_début)-1))-IF((WEEKDAY($S$1,1)-(_xlfn.SINGLE(jour_début)-1))&lt;=0,7,0)+(_xlfn.SINGLE(ROW(S3))-_xlfn.SINGLE(ROW($S$3)))*7+(_xlfn.SINGLE(COLUMN(S3))-_xlfn.SINGLE(COLUMN($S$3))+1)),"",$S$1-(WEEKDAY($S$1,1)-(_xlfn.SINGLE(jour_début)-1))-IF((WEEKDAY($S$1,1)-(_xlfn.SINGLE(jour_début)-1))&lt;=0,7,0)+(_xlfn.SINGLE(ROW(S3))-_xlfn.SINGLE(ROW($S$3)))*7+(_xlfn.SINGLE(COLUMN(S3))-_xlfn.SINGLE(COLUMN($S$3))+1))</f>
        <v>43709</v>
      </c>
      <c r="T3" s="41">
        <f t="shared" si="1"/>
        <v>43710</v>
      </c>
      <c r="U3" s="41">
        <f t="shared" si="1"/>
        <v>43711</v>
      </c>
      <c r="V3" s="41">
        <f t="shared" si="1"/>
        <v>43712</v>
      </c>
      <c r="W3" s="41">
        <f t="shared" si="1"/>
        <v>43713</v>
      </c>
      <c r="X3" s="41">
        <f t="shared" si="1"/>
        <v>43714</v>
      </c>
      <c r="Y3" s="41">
        <f t="shared" si="1"/>
        <v>43715</v>
      </c>
    </row>
    <row r="4" spans="1:27" s="4" customFormat="1" ht="9" customHeight="1" x14ac:dyDescent="0.2">
      <c r="A4" s="69"/>
      <c r="B4" s="69"/>
      <c r="C4" s="69"/>
      <c r="D4" s="69"/>
      <c r="E4" s="69"/>
      <c r="F4" s="69"/>
      <c r="G4" s="69"/>
      <c r="H4" s="69"/>
      <c r="I4" s="74"/>
      <c r="J4" s="74"/>
      <c r="K4" s="41">
        <f t="shared" si="0"/>
        <v>43653</v>
      </c>
      <c r="L4" s="41">
        <f t="shared" si="0"/>
        <v>43654</v>
      </c>
      <c r="M4" s="41">
        <f t="shared" si="0"/>
        <v>43655</v>
      </c>
      <c r="N4" s="41">
        <f t="shared" si="0"/>
        <v>43656</v>
      </c>
      <c r="O4" s="41">
        <f t="shared" si="0"/>
        <v>43657</v>
      </c>
      <c r="P4" s="41">
        <f t="shared" si="0"/>
        <v>43658</v>
      </c>
      <c r="Q4" s="41">
        <f t="shared" si="0"/>
        <v>43659</v>
      </c>
      <c r="R4" s="3"/>
      <c r="S4" s="41">
        <f t="shared" si="1"/>
        <v>43716</v>
      </c>
      <c r="T4" s="41">
        <f t="shared" si="1"/>
        <v>43717</v>
      </c>
      <c r="U4" s="41">
        <f t="shared" si="1"/>
        <v>43718</v>
      </c>
      <c r="V4" s="41">
        <f t="shared" si="1"/>
        <v>43719</v>
      </c>
      <c r="W4" s="41">
        <f t="shared" si="1"/>
        <v>43720</v>
      </c>
      <c r="X4" s="41">
        <f t="shared" si="1"/>
        <v>43721</v>
      </c>
      <c r="Y4" s="41">
        <f t="shared" si="1"/>
        <v>43722</v>
      </c>
    </row>
    <row r="5" spans="1:27" s="4" customFormat="1" ht="9" customHeight="1" x14ac:dyDescent="0.2">
      <c r="A5" s="69"/>
      <c r="B5" s="69"/>
      <c r="C5" s="69"/>
      <c r="D5" s="69"/>
      <c r="E5" s="69"/>
      <c r="F5" s="69"/>
      <c r="G5" s="69"/>
      <c r="H5" s="69"/>
      <c r="I5" s="74"/>
      <c r="J5" s="74"/>
      <c r="K5" s="41">
        <f t="shared" si="0"/>
        <v>43660</v>
      </c>
      <c r="L5" s="41">
        <f t="shared" si="0"/>
        <v>43661</v>
      </c>
      <c r="M5" s="41">
        <f t="shared" si="0"/>
        <v>43662</v>
      </c>
      <c r="N5" s="41">
        <f t="shared" si="0"/>
        <v>43663</v>
      </c>
      <c r="O5" s="41">
        <f t="shared" si="0"/>
        <v>43664</v>
      </c>
      <c r="P5" s="41">
        <f t="shared" si="0"/>
        <v>43665</v>
      </c>
      <c r="Q5" s="41">
        <f t="shared" si="0"/>
        <v>43666</v>
      </c>
      <c r="R5" s="3"/>
      <c r="S5" s="41">
        <f t="shared" si="1"/>
        <v>43723</v>
      </c>
      <c r="T5" s="41">
        <f t="shared" si="1"/>
        <v>43724</v>
      </c>
      <c r="U5" s="41">
        <f t="shared" si="1"/>
        <v>43725</v>
      </c>
      <c r="V5" s="41">
        <f t="shared" si="1"/>
        <v>43726</v>
      </c>
      <c r="W5" s="41">
        <f t="shared" si="1"/>
        <v>43727</v>
      </c>
      <c r="X5" s="41">
        <f t="shared" si="1"/>
        <v>43728</v>
      </c>
      <c r="Y5" s="41">
        <f t="shared" si="1"/>
        <v>43729</v>
      </c>
    </row>
    <row r="6" spans="1:27" s="4" customFormat="1" ht="9" customHeight="1" x14ac:dyDescent="0.2">
      <c r="A6" s="69"/>
      <c r="B6" s="69"/>
      <c r="C6" s="69"/>
      <c r="D6" s="69"/>
      <c r="E6" s="69"/>
      <c r="F6" s="69"/>
      <c r="G6" s="69"/>
      <c r="H6" s="69"/>
      <c r="I6" s="74"/>
      <c r="J6" s="74"/>
      <c r="K6" s="41">
        <f t="shared" si="0"/>
        <v>43667</v>
      </c>
      <c r="L6" s="41">
        <f t="shared" si="0"/>
        <v>43668</v>
      </c>
      <c r="M6" s="41">
        <f t="shared" si="0"/>
        <v>43669</v>
      </c>
      <c r="N6" s="41">
        <f t="shared" si="0"/>
        <v>43670</v>
      </c>
      <c r="O6" s="41">
        <f t="shared" si="0"/>
        <v>43671</v>
      </c>
      <c r="P6" s="41">
        <f t="shared" si="0"/>
        <v>43672</v>
      </c>
      <c r="Q6" s="41">
        <f t="shared" si="0"/>
        <v>43673</v>
      </c>
      <c r="R6" s="3"/>
      <c r="S6" s="41">
        <f t="shared" si="1"/>
        <v>43730</v>
      </c>
      <c r="T6" s="41">
        <f t="shared" si="1"/>
        <v>43731</v>
      </c>
      <c r="U6" s="41">
        <f t="shared" si="1"/>
        <v>43732</v>
      </c>
      <c r="V6" s="41">
        <f t="shared" si="1"/>
        <v>43733</v>
      </c>
      <c r="W6" s="41">
        <f t="shared" si="1"/>
        <v>43734</v>
      </c>
      <c r="X6" s="41">
        <f t="shared" si="1"/>
        <v>43735</v>
      </c>
      <c r="Y6" s="41">
        <f t="shared" si="1"/>
        <v>43736</v>
      </c>
    </row>
    <row r="7" spans="1:27" s="4" customFormat="1" ht="9" customHeight="1" x14ac:dyDescent="0.2">
      <c r="A7" s="69"/>
      <c r="B7" s="69"/>
      <c r="C7" s="69"/>
      <c r="D7" s="69"/>
      <c r="E7" s="69"/>
      <c r="F7" s="69"/>
      <c r="G7" s="69"/>
      <c r="H7" s="69"/>
      <c r="I7" s="74"/>
      <c r="J7" s="74"/>
      <c r="K7" s="41">
        <f t="shared" si="0"/>
        <v>43674</v>
      </c>
      <c r="L7" s="41">
        <f t="shared" si="0"/>
        <v>43675</v>
      </c>
      <c r="M7" s="41">
        <f t="shared" si="0"/>
        <v>43676</v>
      </c>
      <c r="N7" s="41">
        <f t="shared" si="0"/>
        <v>43677</v>
      </c>
      <c r="O7" s="41" t="str">
        <f t="shared" si="0"/>
        <v/>
      </c>
      <c r="P7" s="41" t="str">
        <f t="shared" si="0"/>
        <v/>
      </c>
      <c r="Q7" s="41" t="str">
        <f t="shared" si="0"/>
        <v/>
      </c>
      <c r="R7" s="3"/>
      <c r="S7" s="41">
        <f t="shared" si="1"/>
        <v>43737</v>
      </c>
      <c r="T7" s="41">
        <f t="shared" si="1"/>
        <v>43738</v>
      </c>
      <c r="U7" s="41" t="str">
        <f t="shared" si="1"/>
        <v/>
      </c>
      <c r="V7" s="41" t="str">
        <f t="shared" si="1"/>
        <v/>
      </c>
      <c r="W7" s="41" t="str">
        <f t="shared" si="1"/>
        <v/>
      </c>
      <c r="X7" s="41" t="str">
        <f t="shared" si="1"/>
        <v/>
      </c>
      <c r="Y7" s="41" t="str">
        <f t="shared" si="1"/>
        <v/>
      </c>
    </row>
    <row r="8" spans="1:27" s="5" customFormat="1" ht="9" customHeight="1" x14ac:dyDescent="0.2">
      <c r="A8" s="38"/>
      <c r="B8" s="38"/>
      <c r="C8" s="38"/>
      <c r="D8" s="38"/>
      <c r="E8" s="38"/>
      <c r="F8" s="38"/>
      <c r="G8" s="38"/>
      <c r="H8" s="38"/>
      <c r="I8" s="75"/>
      <c r="J8" s="75"/>
      <c r="K8" s="41" t="str">
        <f t="shared" si="0"/>
        <v/>
      </c>
      <c r="L8" s="41" t="str">
        <f t="shared" si="0"/>
        <v/>
      </c>
      <c r="M8" s="41" t="str">
        <f t="shared" si="0"/>
        <v/>
      </c>
      <c r="N8" s="41" t="str">
        <f t="shared" si="0"/>
        <v/>
      </c>
      <c r="O8" s="41" t="str">
        <f t="shared" si="0"/>
        <v/>
      </c>
      <c r="P8" s="41" t="str">
        <f t="shared" si="0"/>
        <v/>
      </c>
      <c r="Q8" s="41" t="str">
        <f t="shared" si="0"/>
        <v/>
      </c>
      <c r="R8" s="32"/>
      <c r="S8" s="41" t="str">
        <f t="shared" si="1"/>
        <v/>
      </c>
      <c r="T8" s="41" t="str">
        <f t="shared" si="1"/>
        <v/>
      </c>
      <c r="U8" s="41" t="str">
        <f t="shared" si="1"/>
        <v/>
      </c>
      <c r="V8" s="41" t="str">
        <f t="shared" si="1"/>
        <v/>
      </c>
      <c r="W8" s="41" t="str">
        <f t="shared" si="1"/>
        <v/>
      </c>
      <c r="X8" s="41" t="str">
        <f t="shared" si="1"/>
        <v/>
      </c>
      <c r="Y8" s="41" t="str">
        <f t="shared" si="1"/>
        <v/>
      </c>
      <c r="Z8" s="33"/>
    </row>
    <row r="9" spans="1:27" s="1" customFormat="1" ht="21" customHeight="1" x14ac:dyDescent="0.2">
      <c r="A9" s="70">
        <f>A10</f>
        <v>43674</v>
      </c>
      <c r="B9" s="71"/>
      <c r="C9" s="71">
        <f>C10</f>
        <v>43675</v>
      </c>
      <c r="D9" s="71"/>
      <c r="E9" s="71">
        <f>E10</f>
        <v>43676</v>
      </c>
      <c r="F9" s="71"/>
      <c r="G9" s="71">
        <f>G10</f>
        <v>43677</v>
      </c>
      <c r="H9" s="71"/>
      <c r="I9" s="71">
        <f>I10</f>
        <v>43678</v>
      </c>
      <c r="J9" s="71"/>
      <c r="K9" s="71">
        <f>K10</f>
        <v>43679</v>
      </c>
      <c r="L9" s="71"/>
      <c r="M9" s="71"/>
      <c r="N9" s="71"/>
      <c r="O9" s="71"/>
      <c r="P9" s="71"/>
      <c r="Q9" s="71"/>
      <c r="R9" s="71"/>
      <c r="S9" s="71">
        <f>S10</f>
        <v>43680</v>
      </c>
      <c r="T9" s="71"/>
      <c r="U9" s="71"/>
      <c r="V9" s="71"/>
      <c r="W9" s="71"/>
      <c r="X9" s="71"/>
      <c r="Y9" s="71"/>
      <c r="Z9" s="73"/>
    </row>
    <row r="10" spans="1:27" s="1" customFormat="1" ht="18.75" x14ac:dyDescent="0.2">
      <c r="A10" s="39">
        <f>$A$1-(WEEKDAY($A$1,1)-(_xlfn.SINGLE(jour_début)-1))-IF((WEEKDAY($A$1,1)-(_xlfn.SINGLE(jour_début)-1))&lt;=0,7,0)+1</f>
        <v>43674</v>
      </c>
      <c r="B10" s="25"/>
      <c r="C10" s="40">
        <f>A10+1</f>
        <v>43675</v>
      </c>
      <c r="D10" s="24"/>
      <c r="E10" s="40">
        <f>C10+1</f>
        <v>43676</v>
      </c>
      <c r="F10" s="24"/>
      <c r="G10" s="40">
        <f>E10+1</f>
        <v>43677</v>
      </c>
      <c r="H10" s="24"/>
      <c r="I10" s="40">
        <f>G10+1</f>
        <v>43678</v>
      </c>
      <c r="J10" s="24"/>
      <c r="K10" s="59">
        <f>I10+1</f>
        <v>43679</v>
      </c>
      <c r="L10" s="60"/>
      <c r="M10" s="61"/>
      <c r="N10" s="61"/>
      <c r="O10" s="61"/>
      <c r="P10" s="61"/>
      <c r="Q10" s="61"/>
      <c r="R10" s="62"/>
      <c r="S10" s="50">
        <f>K10+1</f>
        <v>43680</v>
      </c>
      <c r="T10" s="51"/>
      <c r="U10" s="52"/>
      <c r="V10" s="52"/>
      <c r="W10" s="52"/>
      <c r="X10" s="52"/>
      <c r="Y10" s="52"/>
      <c r="Z10" s="53"/>
    </row>
    <row r="11" spans="1:27" s="1" customFormat="1" x14ac:dyDescent="0.2">
      <c r="A11" s="47"/>
      <c r="B11" s="48"/>
      <c r="C11" s="45"/>
      <c r="D11" s="46"/>
      <c r="E11" s="45"/>
      <c r="F11" s="46"/>
      <c r="G11" s="45"/>
      <c r="H11" s="46"/>
      <c r="I11" s="45"/>
      <c r="J11" s="46"/>
      <c r="K11" s="45"/>
      <c r="L11" s="63"/>
      <c r="M11" s="63"/>
      <c r="N11" s="63"/>
      <c r="O11" s="63"/>
      <c r="P11" s="63"/>
      <c r="Q11" s="63"/>
      <c r="R11" s="46"/>
      <c r="S11" s="47"/>
      <c r="T11" s="48"/>
      <c r="U11" s="48"/>
      <c r="V11" s="48"/>
      <c r="W11" s="48"/>
      <c r="X11" s="48"/>
      <c r="Y11" s="48"/>
      <c r="Z11" s="49"/>
    </row>
    <row r="12" spans="1:27" s="1" customFormat="1" x14ac:dyDescent="0.2">
      <c r="A12" s="47"/>
      <c r="B12" s="48"/>
      <c r="C12" s="45"/>
      <c r="D12" s="46"/>
      <c r="E12" s="45"/>
      <c r="F12" s="46"/>
      <c r="G12" s="45"/>
      <c r="H12" s="46"/>
      <c r="I12" s="45"/>
      <c r="J12" s="46"/>
      <c r="K12" s="45"/>
      <c r="L12" s="63"/>
      <c r="M12" s="63"/>
      <c r="N12" s="63"/>
      <c r="O12" s="63"/>
      <c r="P12" s="63"/>
      <c r="Q12" s="63"/>
      <c r="R12" s="46"/>
      <c r="S12" s="47"/>
      <c r="T12" s="48"/>
      <c r="U12" s="48"/>
      <c r="V12" s="48"/>
      <c r="W12" s="48"/>
      <c r="X12" s="48"/>
      <c r="Y12" s="48"/>
      <c r="Z12" s="49"/>
    </row>
    <row r="13" spans="1:27" s="1" customFormat="1" x14ac:dyDescent="0.2">
      <c r="A13" s="47"/>
      <c r="B13" s="48"/>
      <c r="C13" s="45"/>
      <c r="D13" s="46"/>
      <c r="E13" s="45"/>
      <c r="F13" s="46"/>
      <c r="G13" s="45"/>
      <c r="H13" s="46"/>
      <c r="I13" s="45"/>
      <c r="J13" s="46"/>
      <c r="K13" s="45"/>
      <c r="L13" s="63"/>
      <c r="M13" s="63"/>
      <c r="N13" s="63"/>
      <c r="O13" s="63"/>
      <c r="P13" s="63"/>
      <c r="Q13" s="63"/>
      <c r="R13" s="46"/>
      <c r="S13" s="47"/>
      <c r="T13" s="48"/>
      <c r="U13" s="48"/>
      <c r="V13" s="48"/>
      <c r="W13" s="48"/>
      <c r="X13" s="48"/>
      <c r="Y13" s="48"/>
      <c r="Z13" s="49"/>
    </row>
    <row r="14" spans="1:27" s="1" customFormat="1" x14ac:dyDescent="0.2">
      <c r="A14" s="47"/>
      <c r="B14" s="48"/>
      <c r="C14" s="45"/>
      <c r="D14" s="46"/>
      <c r="E14" s="45"/>
      <c r="F14" s="46"/>
      <c r="G14" s="45"/>
      <c r="H14" s="46"/>
      <c r="I14" s="45"/>
      <c r="J14" s="46"/>
      <c r="K14" s="45"/>
      <c r="L14" s="63"/>
      <c r="M14" s="63"/>
      <c r="N14" s="63"/>
      <c r="O14" s="63"/>
      <c r="P14" s="63"/>
      <c r="Q14" s="63"/>
      <c r="R14" s="46"/>
      <c r="S14" s="47"/>
      <c r="T14" s="48"/>
      <c r="U14" s="48"/>
      <c r="V14" s="48"/>
      <c r="W14" s="48"/>
      <c r="X14" s="48"/>
      <c r="Y14" s="48"/>
      <c r="Z14" s="49"/>
    </row>
    <row r="15" spans="1:27" s="2" customFormat="1" ht="13.15" customHeight="1" x14ac:dyDescent="0.2">
      <c r="A15" s="56"/>
      <c r="B15" s="57"/>
      <c r="C15" s="54"/>
      <c r="D15" s="55"/>
      <c r="E15" s="54"/>
      <c r="F15" s="55"/>
      <c r="G15" s="54"/>
      <c r="H15" s="55"/>
      <c r="I15" s="54"/>
      <c r="J15" s="55"/>
      <c r="K15" s="54"/>
      <c r="L15" s="64"/>
      <c r="M15" s="64"/>
      <c r="N15" s="64"/>
      <c r="O15" s="64"/>
      <c r="P15" s="64"/>
      <c r="Q15" s="64"/>
      <c r="R15" s="55"/>
      <c r="S15" s="56"/>
      <c r="T15" s="57"/>
      <c r="U15" s="57"/>
      <c r="V15" s="57"/>
      <c r="W15" s="57"/>
      <c r="X15" s="57"/>
      <c r="Y15" s="57"/>
      <c r="Z15" s="58"/>
      <c r="AA15" s="1"/>
    </row>
    <row r="16" spans="1:27" s="1" customFormat="1" ht="18.75" x14ac:dyDescent="0.2">
      <c r="A16" s="39">
        <f>S10+1</f>
        <v>43681</v>
      </c>
      <c r="B16" s="25"/>
      <c r="C16" s="40">
        <f>A16+1</f>
        <v>43682</v>
      </c>
      <c r="D16" s="24"/>
      <c r="E16" s="40">
        <f>C16+1</f>
        <v>43683</v>
      </c>
      <c r="F16" s="24"/>
      <c r="G16" s="40">
        <f>E16+1</f>
        <v>43684</v>
      </c>
      <c r="H16" s="24"/>
      <c r="I16" s="40">
        <f>G16+1</f>
        <v>43685</v>
      </c>
      <c r="J16" s="24"/>
      <c r="K16" s="59">
        <f>I16+1</f>
        <v>43686</v>
      </c>
      <c r="L16" s="60"/>
      <c r="M16" s="61"/>
      <c r="N16" s="61"/>
      <c r="O16" s="61"/>
      <c r="P16" s="61"/>
      <c r="Q16" s="61"/>
      <c r="R16" s="62"/>
      <c r="S16" s="50">
        <f>K16+1</f>
        <v>43687</v>
      </c>
      <c r="T16" s="51"/>
      <c r="U16" s="52"/>
      <c r="V16" s="52"/>
      <c r="W16" s="52"/>
      <c r="X16" s="52"/>
      <c r="Y16" s="52"/>
      <c r="Z16" s="53"/>
    </row>
    <row r="17" spans="1:27" s="1" customFormat="1" x14ac:dyDescent="0.2">
      <c r="A17" s="47"/>
      <c r="B17" s="48"/>
      <c r="C17" s="45"/>
      <c r="D17" s="46"/>
      <c r="E17" s="45"/>
      <c r="F17" s="46"/>
      <c r="G17" s="45"/>
      <c r="H17" s="46"/>
      <c r="I17" s="45"/>
      <c r="J17" s="46"/>
      <c r="K17" s="45"/>
      <c r="L17" s="63"/>
      <c r="M17" s="63"/>
      <c r="N17" s="63"/>
      <c r="O17" s="63"/>
      <c r="P17" s="63"/>
      <c r="Q17" s="63"/>
      <c r="R17" s="46"/>
      <c r="S17" s="47"/>
      <c r="T17" s="48"/>
      <c r="U17" s="48"/>
      <c r="V17" s="48"/>
      <c r="W17" s="48"/>
      <c r="X17" s="48"/>
      <c r="Y17" s="48"/>
      <c r="Z17" s="49"/>
    </row>
    <row r="18" spans="1:27" s="1" customFormat="1" x14ac:dyDescent="0.2">
      <c r="A18" s="47"/>
      <c r="B18" s="48"/>
      <c r="C18" s="45"/>
      <c r="D18" s="46"/>
      <c r="E18" s="45"/>
      <c r="F18" s="46"/>
      <c r="G18" s="45"/>
      <c r="H18" s="46"/>
      <c r="I18" s="45"/>
      <c r="J18" s="46"/>
      <c r="K18" s="45"/>
      <c r="L18" s="63"/>
      <c r="M18" s="63"/>
      <c r="N18" s="63"/>
      <c r="O18" s="63"/>
      <c r="P18" s="63"/>
      <c r="Q18" s="63"/>
      <c r="R18" s="46"/>
      <c r="S18" s="47"/>
      <c r="T18" s="48"/>
      <c r="U18" s="48"/>
      <c r="V18" s="48"/>
      <c r="W18" s="48"/>
      <c r="X18" s="48"/>
      <c r="Y18" s="48"/>
      <c r="Z18" s="49"/>
    </row>
    <row r="19" spans="1:27" s="1" customFormat="1" x14ac:dyDescent="0.2">
      <c r="A19" s="47"/>
      <c r="B19" s="48"/>
      <c r="C19" s="45"/>
      <c r="D19" s="46"/>
      <c r="E19" s="45"/>
      <c r="F19" s="46"/>
      <c r="G19" s="45"/>
      <c r="H19" s="46"/>
      <c r="I19" s="45"/>
      <c r="J19" s="46"/>
      <c r="K19" s="45"/>
      <c r="L19" s="63"/>
      <c r="M19" s="63"/>
      <c r="N19" s="63"/>
      <c r="O19" s="63"/>
      <c r="P19" s="63"/>
      <c r="Q19" s="63"/>
      <c r="R19" s="46"/>
      <c r="S19" s="47"/>
      <c r="T19" s="48"/>
      <c r="U19" s="48"/>
      <c r="V19" s="48"/>
      <c r="W19" s="48"/>
      <c r="X19" s="48"/>
      <c r="Y19" s="48"/>
      <c r="Z19" s="49"/>
    </row>
    <row r="20" spans="1:27" s="1" customFormat="1" x14ac:dyDescent="0.2">
      <c r="A20" s="47"/>
      <c r="B20" s="48"/>
      <c r="C20" s="45"/>
      <c r="D20" s="46"/>
      <c r="E20" s="45"/>
      <c r="F20" s="46"/>
      <c r="G20" s="45"/>
      <c r="H20" s="46"/>
      <c r="I20" s="45"/>
      <c r="J20" s="46"/>
      <c r="K20" s="45"/>
      <c r="L20" s="63"/>
      <c r="M20" s="63"/>
      <c r="N20" s="63"/>
      <c r="O20" s="63"/>
      <c r="P20" s="63"/>
      <c r="Q20" s="63"/>
      <c r="R20" s="46"/>
      <c r="S20" s="47"/>
      <c r="T20" s="48"/>
      <c r="U20" s="48"/>
      <c r="V20" s="48"/>
      <c r="W20" s="48"/>
      <c r="X20" s="48"/>
      <c r="Y20" s="48"/>
      <c r="Z20" s="49"/>
    </row>
    <row r="21" spans="1:27" s="2" customFormat="1" ht="13.15" customHeight="1" x14ac:dyDescent="0.2">
      <c r="A21" s="56"/>
      <c r="B21" s="57"/>
      <c r="C21" s="54"/>
      <c r="D21" s="55"/>
      <c r="E21" s="54"/>
      <c r="F21" s="55"/>
      <c r="G21" s="54"/>
      <c r="H21" s="55"/>
      <c r="I21" s="54"/>
      <c r="J21" s="55"/>
      <c r="K21" s="54"/>
      <c r="L21" s="64"/>
      <c r="M21" s="64"/>
      <c r="N21" s="64"/>
      <c r="O21" s="64"/>
      <c r="P21" s="64"/>
      <c r="Q21" s="64"/>
      <c r="R21" s="55"/>
      <c r="S21" s="56"/>
      <c r="T21" s="57"/>
      <c r="U21" s="57"/>
      <c r="V21" s="57"/>
      <c r="W21" s="57"/>
      <c r="X21" s="57"/>
      <c r="Y21" s="57"/>
      <c r="Z21" s="58"/>
      <c r="AA21" s="1"/>
    </row>
    <row r="22" spans="1:27" s="1" customFormat="1" ht="18.75" x14ac:dyDescent="0.2">
      <c r="A22" s="39">
        <f>S16+1</f>
        <v>43688</v>
      </c>
      <c r="B22" s="25"/>
      <c r="C22" s="40">
        <f>A22+1</f>
        <v>43689</v>
      </c>
      <c r="D22" s="24"/>
      <c r="E22" s="40">
        <f>C22+1</f>
        <v>43690</v>
      </c>
      <c r="F22" s="24"/>
      <c r="G22" s="40">
        <f>E22+1</f>
        <v>43691</v>
      </c>
      <c r="H22" s="24"/>
      <c r="I22" s="40">
        <f>G22+1</f>
        <v>43692</v>
      </c>
      <c r="J22" s="24"/>
      <c r="K22" s="59">
        <f>I22+1</f>
        <v>43693</v>
      </c>
      <c r="L22" s="60"/>
      <c r="M22" s="61"/>
      <c r="N22" s="61"/>
      <c r="O22" s="61"/>
      <c r="P22" s="61"/>
      <c r="Q22" s="61"/>
      <c r="R22" s="62"/>
      <c r="S22" s="50">
        <f>K22+1</f>
        <v>43694</v>
      </c>
      <c r="T22" s="51"/>
      <c r="U22" s="52"/>
      <c r="V22" s="52"/>
      <c r="W22" s="52"/>
      <c r="X22" s="52"/>
      <c r="Y22" s="52"/>
      <c r="Z22" s="53"/>
    </row>
    <row r="23" spans="1:27" s="1" customFormat="1" x14ac:dyDescent="0.2">
      <c r="A23" s="47"/>
      <c r="B23" s="48"/>
      <c r="C23" s="45"/>
      <c r="D23" s="46"/>
      <c r="E23" s="45"/>
      <c r="F23" s="46"/>
      <c r="G23" s="45"/>
      <c r="H23" s="46"/>
      <c r="I23" s="45"/>
      <c r="J23" s="46"/>
      <c r="K23" s="45"/>
      <c r="L23" s="63"/>
      <c r="M23" s="63"/>
      <c r="N23" s="63"/>
      <c r="O23" s="63"/>
      <c r="P23" s="63"/>
      <c r="Q23" s="63"/>
      <c r="R23" s="46"/>
      <c r="S23" s="47"/>
      <c r="T23" s="48"/>
      <c r="U23" s="48"/>
      <c r="V23" s="48"/>
      <c r="W23" s="48"/>
      <c r="X23" s="48"/>
      <c r="Y23" s="48"/>
      <c r="Z23" s="49"/>
    </row>
    <row r="24" spans="1:27" s="1" customFormat="1" x14ac:dyDescent="0.2">
      <c r="A24" s="47"/>
      <c r="B24" s="48"/>
      <c r="C24" s="45"/>
      <c r="D24" s="46"/>
      <c r="E24" s="45"/>
      <c r="F24" s="46"/>
      <c r="G24" s="45"/>
      <c r="H24" s="46"/>
      <c r="I24" s="45"/>
      <c r="J24" s="46"/>
      <c r="K24" s="45"/>
      <c r="L24" s="63"/>
      <c r="M24" s="63"/>
      <c r="N24" s="63"/>
      <c r="O24" s="63"/>
      <c r="P24" s="63"/>
      <c r="Q24" s="63"/>
      <c r="R24" s="46"/>
      <c r="S24" s="47"/>
      <c r="T24" s="48"/>
      <c r="U24" s="48"/>
      <c r="V24" s="48"/>
      <c r="W24" s="48"/>
      <c r="X24" s="48"/>
      <c r="Y24" s="48"/>
      <c r="Z24" s="49"/>
    </row>
    <row r="25" spans="1:27" s="1" customFormat="1" x14ac:dyDescent="0.2">
      <c r="A25" s="47"/>
      <c r="B25" s="48"/>
      <c r="C25" s="45"/>
      <c r="D25" s="46"/>
      <c r="E25" s="45"/>
      <c r="F25" s="46"/>
      <c r="G25" s="45"/>
      <c r="H25" s="46"/>
      <c r="I25" s="45"/>
      <c r="J25" s="46"/>
      <c r="K25" s="45"/>
      <c r="L25" s="63"/>
      <c r="M25" s="63"/>
      <c r="N25" s="63"/>
      <c r="O25" s="63"/>
      <c r="P25" s="63"/>
      <c r="Q25" s="63"/>
      <c r="R25" s="46"/>
      <c r="S25" s="47"/>
      <c r="T25" s="48"/>
      <c r="U25" s="48"/>
      <c r="V25" s="48"/>
      <c r="W25" s="48"/>
      <c r="X25" s="48"/>
      <c r="Y25" s="48"/>
      <c r="Z25" s="49"/>
    </row>
    <row r="26" spans="1:27" s="1" customFormat="1" x14ac:dyDescent="0.2">
      <c r="A26" s="47"/>
      <c r="B26" s="48"/>
      <c r="C26" s="45"/>
      <c r="D26" s="46"/>
      <c r="E26" s="45"/>
      <c r="F26" s="46"/>
      <c r="G26" s="45"/>
      <c r="H26" s="46"/>
      <c r="I26" s="45"/>
      <c r="J26" s="46"/>
      <c r="K26" s="45"/>
      <c r="L26" s="63"/>
      <c r="M26" s="63"/>
      <c r="N26" s="63"/>
      <c r="O26" s="63"/>
      <c r="P26" s="63"/>
      <c r="Q26" s="63"/>
      <c r="R26" s="46"/>
      <c r="S26" s="47"/>
      <c r="T26" s="48"/>
      <c r="U26" s="48"/>
      <c r="V26" s="48"/>
      <c r="W26" s="48"/>
      <c r="X26" s="48"/>
      <c r="Y26" s="48"/>
      <c r="Z26" s="49"/>
    </row>
    <row r="27" spans="1:27" s="2" customFormat="1" x14ac:dyDescent="0.2">
      <c r="A27" s="56"/>
      <c r="B27" s="57"/>
      <c r="C27" s="54"/>
      <c r="D27" s="55"/>
      <c r="E27" s="54"/>
      <c r="F27" s="55"/>
      <c r="G27" s="54"/>
      <c r="H27" s="55"/>
      <c r="I27" s="54"/>
      <c r="J27" s="55"/>
      <c r="K27" s="54"/>
      <c r="L27" s="64"/>
      <c r="M27" s="64"/>
      <c r="N27" s="64"/>
      <c r="O27" s="64"/>
      <c r="P27" s="64"/>
      <c r="Q27" s="64"/>
      <c r="R27" s="55"/>
      <c r="S27" s="56"/>
      <c r="T27" s="57"/>
      <c r="U27" s="57"/>
      <c r="V27" s="57"/>
      <c r="W27" s="57"/>
      <c r="X27" s="57"/>
      <c r="Y27" s="57"/>
      <c r="Z27" s="58"/>
      <c r="AA27" s="1"/>
    </row>
    <row r="28" spans="1:27" s="1" customFormat="1" ht="18.75" x14ac:dyDescent="0.2">
      <c r="A28" s="39">
        <f>S22+1</f>
        <v>43695</v>
      </c>
      <c r="B28" s="25"/>
      <c r="C28" s="40">
        <f>A28+1</f>
        <v>43696</v>
      </c>
      <c r="D28" s="24"/>
      <c r="E28" s="40">
        <f>C28+1</f>
        <v>43697</v>
      </c>
      <c r="F28" s="24"/>
      <c r="G28" s="40">
        <f>E28+1</f>
        <v>43698</v>
      </c>
      <c r="H28" s="24"/>
      <c r="I28" s="40">
        <f>G28+1</f>
        <v>43699</v>
      </c>
      <c r="J28" s="24"/>
      <c r="K28" s="59">
        <f>I28+1</f>
        <v>43700</v>
      </c>
      <c r="L28" s="60"/>
      <c r="M28" s="61"/>
      <c r="N28" s="61"/>
      <c r="O28" s="61"/>
      <c r="P28" s="61"/>
      <c r="Q28" s="61"/>
      <c r="R28" s="62"/>
      <c r="S28" s="50">
        <f>K28+1</f>
        <v>43701</v>
      </c>
      <c r="T28" s="51"/>
      <c r="U28" s="52"/>
      <c r="V28" s="52"/>
      <c r="W28" s="52"/>
      <c r="X28" s="52"/>
      <c r="Y28" s="52"/>
      <c r="Z28" s="53"/>
    </row>
    <row r="29" spans="1:27" s="1" customFormat="1" x14ac:dyDescent="0.2">
      <c r="A29" s="47"/>
      <c r="B29" s="48"/>
      <c r="C29" s="45"/>
      <c r="D29" s="46"/>
      <c r="E29" s="45"/>
      <c r="F29" s="46"/>
      <c r="G29" s="45"/>
      <c r="H29" s="46"/>
      <c r="I29" s="45"/>
      <c r="J29" s="46"/>
      <c r="K29" s="45"/>
      <c r="L29" s="63"/>
      <c r="M29" s="63"/>
      <c r="N29" s="63"/>
      <c r="O29" s="63"/>
      <c r="P29" s="63"/>
      <c r="Q29" s="63"/>
      <c r="R29" s="46"/>
      <c r="S29" s="47"/>
      <c r="T29" s="48"/>
      <c r="U29" s="48"/>
      <c r="V29" s="48"/>
      <c r="W29" s="48"/>
      <c r="X29" s="48"/>
      <c r="Y29" s="48"/>
      <c r="Z29" s="49"/>
    </row>
    <row r="30" spans="1:27" s="1" customFormat="1" x14ac:dyDescent="0.2">
      <c r="A30" s="47"/>
      <c r="B30" s="48"/>
      <c r="C30" s="45"/>
      <c r="D30" s="46"/>
      <c r="E30" s="45"/>
      <c r="F30" s="46"/>
      <c r="G30" s="45"/>
      <c r="H30" s="46"/>
      <c r="I30" s="45"/>
      <c r="J30" s="46"/>
      <c r="K30" s="45"/>
      <c r="L30" s="63"/>
      <c r="M30" s="63"/>
      <c r="N30" s="63"/>
      <c r="O30" s="63"/>
      <c r="P30" s="63"/>
      <c r="Q30" s="63"/>
      <c r="R30" s="46"/>
      <c r="S30" s="47"/>
      <c r="T30" s="48"/>
      <c r="U30" s="48"/>
      <c r="V30" s="48"/>
      <c r="W30" s="48"/>
      <c r="X30" s="48"/>
      <c r="Y30" s="48"/>
      <c r="Z30" s="49"/>
    </row>
    <row r="31" spans="1:27" s="1" customFormat="1" x14ac:dyDescent="0.2">
      <c r="A31" s="47"/>
      <c r="B31" s="48"/>
      <c r="C31" s="45"/>
      <c r="D31" s="46"/>
      <c r="E31" s="45"/>
      <c r="F31" s="46"/>
      <c r="G31" s="45"/>
      <c r="H31" s="46"/>
      <c r="I31" s="45"/>
      <c r="J31" s="46"/>
      <c r="K31" s="45"/>
      <c r="L31" s="63"/>
      <c r="M31" s="63"/>
      <c r="N31" s="63"/>
      <c r="O31" s="63"/>
      <c r="P31" s="63"/>
      <c r="Q31" s="63"/>
      <c r="R31" s="46"/>
      <c r="S31" s="47"/>
      <c r="T31" s="48"/>
      <c r="U31" s="48"/>
      <c r="V31" s="48"/>
      <c r="W31" s="48"/>
      <c r="X31" s="48"/>
      <c r="Y31" s="48"/>
      <c r="Z31" s="49"/>
    </row>
    <row r="32" spans="1:27" s="1" customFormat="1" x14ac:dyDescent="0.2">
      <c r="A32" s="47"/>
      <c r="B32" s="48"/>
      <c r="C32" s="45"/>
      <c r="D32" s="46"/>
      <c r="E32" s="45"/>
      <c r="F32" s="46"/>
      <c r="G32" s="45"/>
      <c r="H32" s="46"/>
      <c r="I32" s="45"/>
      <c r="J32" s="46"/>
      <c r="K32" s="45"/>
      <c r="L32" s="63"/>
      <c r="M32" s="63"/>
      <c r="N32" s="63"/>
      <c r="O32" s="63"/>
      <c r="P32" s="63"/>
      <c r="Q32" s="63"/>
      <c r="R32" s="46"/>
      <c r="S32" s="47"/>
      <c r="T32" s="48"/>
      <c r="U32" s="48"/>
      <c r="V32" s="48"/>
      <c r="W32" s="48"/>
      <c r="X32" s="48"/>
      <c r="Y32" s="48"/>
      <c r="Z32" s="49"/>
    </row>
    <row r="33" spans="1:27" s="2" customFormat="1" x14ac:dyDescent="0.2">
      <c r="A33" s="56"/>
      <c r="B33" s="57"/>
      <c r="C33" s="54"/>
      <c r="D33" s="55"/>
      <c r="E33" s="54"/>
      <c r="F33" s="55"/>
      <c r="G33" s="54"/>
      <c r="H33" s="55"/>
      <c r="I33" s="54"/>
      <c r="J33" s="55"/>
      <c r="K33" s="54"/>
      <c r="L33" s="64"/>
      <c r="M33" s="64"/>
      <c r="N33" s="64"/>
      <c r="O33" s="64"/>
      <c r="P33" s="64"/>
      <c r="Q33" s="64"/>
      <c r="R33" s="55"/>
      <c r="S33" s="56"/>
      <c r="T33" s="57"/>
      <c r="U33" s="57"/>
      <c r="V33" s="57"/>
      <c r="W33" s="57"/>
      <c r="X33" s="57"/>
      <c r="Y33" s="57"/>
      <c r="Z33" s="58"/>
      <c r="AA33" s="1"/>
    </row>
    <row r="34" spans="1:27" s="1" customFormat="1" ht="18.75" x14ac:dyDescent="0.2">
      <c r="A34" s="39">
        <f>S28+1</f>
        <v>43702</v>
      </c>
      <c r="B34" s="25"/>
      <c r="C34" s="40">
        <f>A34+1</f>
        <v>43703</v>
      </c>
      <c r="D34" s="24"/>
      <c r="E34" s="40">
        <f>C34+1</f>
        <v>43704</v>
      </c>
      <c r="F34" s="24"/>
      <c r="G34" s="40">
        <f>E34+1</f>
        <v>43705</v>
      </c>
      <c r="H34" s="24"/>
      <c r="I34" s="40">
        <f>G34+1</f>
        <v>43706</v>
      </c>
      <c r="J34" s="24"/>
      <c r="K34" s="59">
        <f>I34+1</f>
        <v>43707</v>
      </c>
      <c r="L34" s="60"/>
      <c r="M34" s="61"/>
      <c r="N34" s="61"/>
      <c r="O34" s="61"/>
      <c r="P34" s="61"/>
      <c r="Q34" s="61"/>
      <c r="R34" s="62"/>
      <c r="S34" s="50">
        <f>K34+1</f>
        <v>43708</v>
      </c>
      <c r="T34" s="51"/>
      <c r="U34" s="52"/>
      <c r="V34" s="52"/>
      <c r="W34" s="52"/>
      <c r="X34" s="52"/>
      <c r="Y34" s="52"/>
      <c r="Z34" s="53"/>
    </row>
    <row r="35" spans="1:27" s="1" customFormat="1" x14ac:dyDescent="0.2">
      <c r="A35" s="47"/>
      <c r="B35" s="48"/>
      <c r="C35" s="45"/>
      <c r="D35" s="46"/>
      <c r="E35" s="45"/>
      <c r="F35" s="46"/>
      <c r="G35" s="45"/>
      <c r="H35" s="46"/>
      <c r="I35" s="45"/>
      <c r="J35" s="46"/>
      <c r="K35" s="45"/>
      <c r="L35" s="63"/>
      <c r="M35" s="63"/>
      <c r="N35" s="63"/>
      <c r="O35" s="63"/>
      <c r="P35" s="63"/>
      <c r="Q35" s="63"/>
      <c r="R35" s="46"/>
      <c r="S35" s="47"/>
      <c r="T35" s="48"/>
      <c r="U35" s="48"/>
      <c r="V35" s="48"/>
      <c r="W35" s="48"/>
      <c r="X35" s="48"/>
      <c r="Y35" s="48"/>
      <c r="Z35" s="49"/>
    </row>
    <row r="36" spans="1:27" s="1" customFormat="1" x14ac:dyDescent="0.2">
      <c r="A36" s="47"/>
      <c r="B36" s="48"/>
      <c r="C36" s="45"/>
      <c r="D36" s="46"/>
      <c r="E36" s="45"/>
      <c r="F36" s="46"/>
      <c r="G36" s="45"/>
      <c r="H36" s="46"/>
      <c r="I36" s="45"/>
      <c r="J36" s="46"/>
      <c r="K36" s="45"/>
      <c r="L36" s="63"/>
      <c r="M36" s="63"/>
      <c r="N36" s="63"/>
      <c r="O36" s="63"/>
      <c r="P36" s="63"/>
      <c r="Q36" s="63"/>
      <c r="R36" s="46"/>
      <c r="S36" s="47"/>
      <c r="T36" s="48"/>
      <c r="U36" s="48"/>
      <c r="V36" s="48"/>
      <c r="W36" s="48"/>
      <c r="X36" s="48"/>
      <c r="Y36" s="48"/>
      <c r="Z36" s="49"/>
    </row>
    <row r="37" spans="1:27" s="1" customFormat="1" x14ac:dyDescent="0.2">
      <c r="A37" s="47"/>
      <c r="B37" s="48"/>
      <c r="C37" s="45"/>
      <c r="D37" s="46"/>
      <c r="E37" s="45"/>
      <c r="F37" s="46"/>
      <c r="G37" s="45"/>
      <c r="H37" s="46"/>
      <c r="I37" s="45"/>
      <c r="J37" s="46"/>
      <c r="K37" s="45"/>
      <c r="L37" s="63"/>
      <c r="M37" s="63"/>
      <c r="N37" s="63"/>
      <c r="O37" s="63"/>
      <c r="P37" s="63"/>
      <c r="Q37" s="63"/>
      <c r="R37" s="46"/>
      <c r="S37" s="47"/>
      <c r="T37" s="48"/>
      <c r="U37" s="48"/>
      <c r="V37" s="48"/>
      <c r="W37" s="48"/>
      <c r="X37" s="48"/>
      <c r="Y37" s="48"/>
      <c r="Z37" s="49"/>
    </row>
    <row r="38" spans="1:27" s="1" customFormat="1" x14ac:dyDescent="0.2">
      <c r="A38" s="47"/>
      <c r="B38" s="48"/>
      <c r="C38" s="45"/>
      <c r="D38" s="46"/>
      <c r="E38" s="45"/>
      <c r="F38" s="46"/>
      <c r="G38" s="45"/>
      <c r="H38" s="46"/>
      <c r="I38" s="45"/>
      <c r="J38" s="46"/>
      <c r="K38" s="45"/>
      <c r="L38" s="63"/>
      <c r="M38" s="63"/>
      <c r="N38" s="63"/>
      <c r="O38" s="63"/>
      <c r="P38" s="63"/>
      <c r="Q38" s="63"/>
      <c r="R38" s="46"/>
      <c r="S38" s="47"/>
      <c r="T38" s="48"/>
      <c r="U38" s="48"/>
      <c r="V38" s="48"/>
      <c r="W38" s="48"/>
      <c r="X38" s="48"/>
      <c r="Y38" s="48"/>
      <c r="Z38" s="49"/>
    </row>
    <row r="39" spans="1:27" s="2" customFormat="1" x14ac:dyDescent="0.2">
      <c r="A39" s="56"/>
      <c r="B39" s="57"/>
      <c r="C39" s="54"/>
      <c r="D39" s="55"/>
      <c r="E39" s="54"/>
      <c r="F39" s="55"/>
      <c r="G39" s="54"/>
      <c r="H39" s="55"/>
      <c r="I39" s="54"/>
      <c r="J39" s="55"/>
      <c r="K39" s="54"/>
      <c r="L39" s="64"/>
      <c r="M39" s="64"/>
      <c r="N39" s="64"/>
      <c r="O39" s="64"/>
      <c r="P39" s="64"/>
      <c r="Q39" s="64"/>
      <c r="R39" s="55"/>
      <c r="S39" s="56"/>
      <c r="T39" s="57"/>
      <c r="U39" s="57"/>
      <c r="V39" s="57"/>
      <c r="W39" s="57"/>
      <c r="X39" s="57"/>
      <c r="Y39" s="57"/>
      <c r="Z39" s="58"/>
      <c r="AA39" s="1"/>
    </row>
    <row r="40" spans="1:27" ht="18.75" x14ac:dyDescent="0.2">
      <c r="A40" s="39">
        <f>S34+1</f>
        <v>43709</v>
      </c>
      <c r="B40" s="25"/>
      <c r="C40" s="40">
        <f>A40+1</f>
        <v>43710</v>
      </c>
      <c r="D40" s="24"/>
      <c r="E40" s="26" t="s">
        <v>17</v>
      </c>
      <c r="F40" s="27"/>
      <c r="G40" s="27"/>
      <c r="H40" s="27"/>
      <c r="I40" s="27"/>
      <c r="J40" s="27"/>
      <c r="K40" s="27"/>
      <c r="L40" s="27"/>
      <c r="M40" s="27"/>
      <c r="N40" s="27"/>
      <c r="O40" s="27"/>
      <c r="P40" s="27"/>
      <c r="Q40" s="27"/>
      <c r="R40" s="27"/>
      <c r="S40" s="27"/>
      <c r="T40" s="27"/>
      <c r="U40" s="27"/>
      <c r="V40" s="27"/>
      <c r="W40" s="27"/>
      <c r="X40" s="27"/>
      <c r="Y40" s="27"/>
      <c r="Z40" s="9"/>
    </row>
    <row r="41" spans="1:27" x14ac:dyDescent="0.2">
      <c r="A41" s="47"/>
      <c r="B41" s="48"/>
      <c r="C41" s="45"/>
      <c r="D41" s="46"/>
      <c r="E41" s="28"/>
      <c r="F41" s="6"/>
      <c r="G41" s="6"/>
      <c r="H41" s="6"/>
      <c r="I41" s="6"/>
      <c r="J41" s="6"/>
      <c r="K41" s="6"/>
      <c r="L41" s="6"/>
      <c r="M41" s="6"/>
      <c r="N41" s="6"/>
      <c r="O41" s="6"/>
      <c r="P41" s="6"/>
      <c r="Q41" s="6"/>
      <c r="R41" s="6"/>
      <c r="S41" s="6"/>
      <c r="T41" s="6"/>
      <c r="U41" s="6"/>
      <c r="V41" s="6"/>
      <c r="W41" s="6"/>
      <c r="X41" s="6"/>
      <c r="Y41" s="6"/>
      <c r="Z41" s="8"/>
    </row>
    <row r="42" spans="1:27" x14ac:dyDescent="0.2">
      <c r="A42" s="47"/>
      <c r="B42" s="48"/>
      <c r="C42" s="45"/>
      <c r="D42" s="46"/>
      <c r="E42" s="28"/>
      <c r="F42" s="6"/>
      <c r="G42" s="6"/>
      <c r="H42" s="6"/>
      <c r="I42" s="6"/>
      <c r="J42" s="6"/>
      <c r="K42" s="6"/>
      <c r="L42" s="6"/>
      <c r="M42" s="6"/>
      <c r="N42" s="6"/>
      <c r="O42" s="6"/>
      <c r="P42" s="6"/>
      <c r="Q42" s="6"/>
      <c r="R42" s="6"/>
      <c r="S42" s="6"/>
      <c r="T42" s="6"/>
      <c r="U42" s="6"/>
      <c r="V42" s="6"/>
      <c r="W42" s="6"/>
      <c r="X42" s="6"/>
      <c r="Y42" s="6"/>
      <c r="Z42" s="7"/>
    </row>
    <row r="43" spans="1:27" x14ac:dyDescent="0.2">
      <c r="A43" s="47"/>
      <c r="B43" s="48"/>
      <c r="C43" s="45"/>
      <c r="D43" s="46"/>
      <c r="E43" s="28"/>
      <c r="F43" s="6"/>
      <c r="G43" s="6"/>
      <c r="H43" s="6"/>
      <c r="I43" s="6"/>
      <c r="J43" s="6"/>
      <c r="K43" s="6"/>
      <c r="L43" s="6"/>
      <c r="M43" s="6"/>
      <c r="N43" s="6"/>
      <c r="O43" s="6"/>
      <c r="P43" s="6"/>
      <c r="Q43" s="6"/>
      <c r="R43" s="6"/>
      <c r="S43" s="6"/>
      <c r="T43" s="6"/>
      <c r="U43" s="6"/>
      <c r="V43" s="6"/>
      <c r="W43" s="6"/>
      <c r="X43" s="6"/>
      <c r="Y43" s="6"/>
      <c r="Z43" s="7"/>
    </row>
    <row r="44" spans="1:27" x14ac:dyDescent="0.2">
      <c r="A44" s="47"/>
      <c r="B44" s="48"/>
      <c r="C44" s="45"/>
      <c r="D44" s="46"/>
      <c r="E44" s="28"/>
      <c r="F44" s="6"/>
      <c r="G44" s="6"/>
      <c r="H44" s="6"/>
      <c r="I44" s="6"/>
      <c r="J44" s="6"/>
      <c r="K44" s="67" t="s">
        <v>6</v>
      </c>
      <c r="L44" s="67"/>
      <c r="M44" s="67"/>
      <c r="N44" s="67"/>
      <c r="O44" s="67"/>
      <c r="P44" s="67"/>
      <c r="Q44" s="67"/>
      <c r="R44" s="67"/>
      <c r="S44" s="67"/>
      <c r="T44" s="67"/>
      <c r="U44" s="67"/>
      <c r="V44" s="67"/>
      <c r="W44" s="67"/>
      <c r="X44" s="67"/>
      <c r="Y44" s="67"/>
      <c r="Z44" s="68"/>
    </row>
    <row r="45" spans="1:27" s="1" customFormat="1" x14ac:dyDescent="0.2">
      <c r="A45" s="56"/>
      <c r="B45" s="57"/>
      <c r="C45" s="54"/>
      <c r="D45" s="55"/>
      <c r="E45" s="29"/>
      <c r="F45" s="30"/>
      <c r="G45" s="30"/>
      <c r="H45" s="30"/>
      <c r="I45" s="30"/>
      <c r="J45" s="30"/>
      <c r="K45" s="65" t="s">
        <v>7</v>
      </c>
      <c r="L45" s="65"/>
      <c r="M45" s="65"/>
      <c r="N45" s="65"/>
      <c r="O45" s="65"/>
      <c r="P45" s="65"/>
      <c r="Q45" s="65"/>
      <c r="R45" s="65"/>
      <c r="S45" s="65"/>
      <c r="T45" s="65"/>
      <c r="U45" s="65"/>
      <c r="V45" s="65"/>
      <c r="W45" s="65"/>
      <c r="X45" s="65"/>
      <c r="Y45" s="65"/>
      <c r="Z45" s="66"/>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829D9E75-8CF3-4AF8-826C-16E1C1DEC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D3DD47-51A1-4AD8-B6A1-59B081CE7C3C}">
  <ds:schemaRefs>
    <ds:schemaRef ds:uri="http://schemas.microsoft.com/sharepoint/v3/contenttype/forms"/>
  </ds:schemaRefs>
</ds:datastoreItem>
</file>

<file path=customXml/itemProps3.xml><?xml version="1.0" encoding="utf-8"?>
<ds:datastoreItem xmlns:ds="http://schemas.openxmlformats.org/officeDocument/2006/customXml" ds:itemID="{9CB74B6D-C61A-4060-9267-F3A63528EAB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Installation</vt:lpstr>
      <vt:lpstr>1</vt:lpstr>
      <vt:lpstr>2</vt:lpstr>
      <vt:lpstr>3</vt:lpstr>
      <vt:lpstr>4</vt:lpstr>
      <vt:lpstr>5</vt:lpstr>
      <vt:lpstr>6</vt:lpstr>
      <vt:lpstr>7</vt:lpstr>
      <vt:lpstr>8</vt:lpstr>
      <vt:lpstr>9</vt:lpstr>
      <vt:lpstr>10</vt:lpstr>
      <vt:lpstr>11</vt:lpstr>
      <vt:lpstr>12</vt:lpstr>
      <vt:lpstr>jour_début</vt:lpstr>
      <vt:lpstr>'1'!Zone_d_impression</vt:lpstr>
      <vt:lpstr>'10'!Zone_d_impression</vt:lpstr>
      <vt:lpstr>'11'!Zone_d_impression</vt:lpstr>
      <vt:lpstr>'12'!Zone_d_impression</vt:lpstr>
      <vt:lpstr>'2'!Zone_d_impression</vt:lpstr>
      <vt:lpstr>'3'!Zone_d_impression</vt:lpstr>
      <vt:lpstr>'4'!Zone_d_impression</vt:lpstr>
      <vt:lpstr>'5'!Zone_d_impression</vt:lpstr>
      <vt:lpstr>'6'!Zone_d_impression</vt:lpstr>
      <vt:lpstr>'7'!Zone_d_impression</vt:lpstr>
      <vt:lpstr>'8'!Zone_d_impression</vt:lpstr>
      <vt:lpstr>'9'!Zone_d_impression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2019-02-22T03:20:10Z</dcterms:created>
  <dcterms:modified xsi:type="dcterms:W3CDTF">2019-03-27T08:10:27Z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