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admin\Desktop\fr-FR\"/>
    </mc:Choice>
  </mc:AlternateContent>
  <bookViews>
    <workbookView xWindow="0" yWindow="0" windowWidth="28800" windowHeight="11760" xr2:uid="{00000000-000D-0000-FFFF-FFFF00000000}"/>
  </bookViews>
  <sheets>
    <sheet name="Défauts de fabrication" sheetId="1" r:id="rId1"/>
    <sheet name="Graph. moyenne échantillonnée" sheetId="8" r:id="rId2"/>
  </sheets>
  <definedNames>
    <definedName name="ColumnTitleRegion1..F3.1">'Défauts de fabrication'!$F$2</definedName>
    <definedName name="_xlnm.Print_Titles" localSheetId="0">'Défauts de fabrication'!$10:$11</definedName>
    <definedName name="RowTitleRegion1..C8">'Défauts de fabrication'!$B$2</definedName>
    <definedName name="Titre1">Données[[#Headers],[Date]]</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1" l="1"/>
  <c r="I16" i="1"/>
  <c r="I17" i="1"/>
  <c r="I18" i="1"/>
  <c r="C7" i="1" l="1"/>
  <c r="C12" i="1" s="1"/>
  <c r="C13" i="1" s="1"/>
  <c r="C14" i="1" s="1"/>
  <c r="C8" i="1"/>
  <c r="C29" i="1" s="1"/>
  <c r="C15" i="1" l="1"/>
  <c r="C16" i="1" s="1"/>
  <c r="C17" i="1" s="1"/>
  <c r="C18" i="1" s="1"/>
  <c r="C19" i="1" s="1"/>
  <c r="C20" i="1" s="1"/>
  <c r="C21" i="1" s="1"/>
  <c r="C22" i="1" s="1"/>
  <c r="C23" i="1" s="1"/>
  <c r="C24" i="1" s="1"/>
  <c r="C25" i="1" s="1"/>
  <c r="C26" i="1" s="1"/>
  <c r="I12" i="1"/>
  <c r="I13" i="1"/>
  <c r="I14" i="1"/>
  <c r="I19" i="1"/>
  <c r="I20" i="1"/>
  <c r="I21" i="1"/>
  <c r="I22" i="1"/>
  <c r="I23" i="1"/>
  <c r="I24" i="1"/>
  <c r="I25" i="1"/>
  <c r="I26" i="1"/>
  <c r="I27" i="1"/>
  <c r="I28" i="1"/>
  <c r="I29" i="1"/>
  <c r="J15" i="1" l="1"/>
  <c r="J18" i="1"/>
  <c r="J17" i="1"/>
  <c r="J16" i="1"/>
  <c r="C27" i="1"/>
  <c r="C28" i="1" s="1"/>
  <c r="J27" i="1"/>
  <c r="J14" i="1"/>
  <c r="J13" i="1"/>
  <c r="J23" i="1"/>
  <c r="J26" i="1"/>
  <c r="J28" i="1"/>
  <c r="J12" i="1"/>
  <c r="J19" i="1"/>
  <c r="J22" i="1"/>
  <c r="J25" i="1"/>
  <c r="J24" i="1"/>
  <c r="J20" i="1"/>
  <c r="J29" i="1"/>
  <c r="J21" i="1"/>
</calcChain>
</file>

<file path=xl/sharedStrings.xml><?xml version="1.0" encoding="utf-8"?>
<sst xmlns="http://schemas.openxmlformats.org/spreadsheetml/2006/main" count="22" uniqueCount="21">
  <si>
    <t>Graphique de contrôle pour l’impression des livres</t>
  </si>
  <si>
    <t>Nom de l’usine :</t>
  </si>
  <si>
    <t>Date du rapport :</t>
  </si>
  <si>
    <t>Technicien CQ :</t>
  </si>
  <si>
    <t>Service :</t>
  </si>
  <si>
    <t>ID de l’équipement :</t>
  </si>
  <si>
    <t>Date de début :</t>
  </si>
  <si>
    <t>Date de fin :</t>
  </si>
  <si>
    <t>Date</t>
  </si>
  <si>
    <t>Nom</t>
  </si>
  <si>
    <t>Assurance qualité</t>
  </si>
  <si>
    <t>Presse 4</t>
  </si>
  <si>
    <t>Nombre de défauts</t>
  </si>
  <si>
    <t>Échantillon 1</t>
  </si>
  <si>
    <t>Échantillon 2</t>
  </si>
  <si>
    <t>Remarques :</t>
  </si>
  <si>
    <t>Échantillon 3</t>
  </si>
  <si>
    <t>Échantillon 4</t>
  </si>
  <si>
    <t>Échantillon 5</t>
  </si>
  <si>
    <t>Moyenne</t>
  </si>
  <si>
    <t>Moyenne échantillonnée (moyenne de toutes les moyennes)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</si>
</sst>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0_ ;\-#,##0\ "/>
    <numFmt numFmtId="165" formatCode="#,##0.0_ ;\-#,##0.0\ "/>
  </numFmts>
  <fonts count="29" x14ac:knownFonts="1">
    <font>
      <sz val="1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6"/>
      <name val="Arial"/>
      <family val="2"/>
      <scheme val="major"/>
    </font>
    <font>
      <b/>
      <sz val="11"/>
      <color theme="1"/>
      <name val="Arial"/>
      <family val="2"/>
      <scheme val="minor"/>
    </font>
    <font>
      <sz val="11"/>
      <name val="Arial"/>
      <family val="2"/>
      <scheme val="minor"/>
    </font>
    <font>
      <b/>
      <sz val="11"/>
      <color theme="1"/>
      <name val="Arial"/>
      <family val="2"/>
      <scheme val="major"/>
    </font>
    <font>
      <b/>
      <sz val="11"/>
      <name val="Arial"/>
      <family val="2"/>
    </font>
    <font>
      <b/>
      <sz val="11"/>
      <name val="Arial"/>
      <family val="2"/>
      <scheme val="major"/>
    </font>
    <font>
      <b/>
      <sz val="11"/>
      <color theme="3"/>
      <name val="Arial"/>
      <family val="2"/>
      <scheme val="major"/>
    </font>
    <font>
      <b/>
      <sz val="11"/>
      <color theme="5"/>
      <name val="Arial"/>
      <family val="2"/>
      <scheme val="major"/>
    </font>
    <font>
      <sz val="11"/>
      <color theme="3" tint="-0.249977111117893"/>
      <name val="Arial"/>
      <family val="2"/>
      <scheme val="minor"/>
    </font>
    <font>
      <sz val="11"/>
      <color theme="5" tint="-0.249977111117893"/>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bottom/>
      <diagonal/>
    </border>
    <border>
      <left/>
      <right style="thin">
        <color theme="0" tint="-0.34998626667073579"/>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4"/>
      </bottom>
      <diagonal/>
    </border>
    <border>
      <left style="thin">
        <color indexed="22"/>
      </left>
      <right style="thin">
        <color indexed="22"/>
      </right>
      <top/>
      <bottom style="thin">
        <color indexed="22"/>
      </bottom>
      <diagonal/>
    </border>
    <border>
      <left/>
      <right style="thin">
        <color indexed="22"/>
      </right>
      <top/>
      <bottom style="thin">
        <color theme="4"/>
      </bottom>
      <diagonal/>
    </border>
    <border>
      <left style="thin">
        <color indexed="22"/>
      </left>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14" fontId="1" fillId="0" borderId="0" applyBorder="0">
      <alignment horizontal="left"/>
    </xf>
    <xf numFmtId="0" fontId="14" fillId="0" borderId="0" applyNumberFormat="0" applyFill="0" applyBorder="0" applyAlignment="0" applyProtection="0"/>
    <xf numFmtId="0" fontId="15" fillId="0" borderId="2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29" applyNumberFormat="0" applyAlignment="0" applyProtection="0"/>
    <xf numFmtId="0" fontId="22" fillId="7" borderId="30" applyNumberFormat="0" applyAlignment="0" applyProtection="0"/>
    <xf numFmtId="0" fontId="23" fillId="7" borderId="29" applyNumberFormat="0" applyAlignment="0" applyProtection="0"/>
    <xf numFmtId="0" fontId="24" fillId="0" borderId="31" applyNumberFormat="0" applyFill="0" applyAlignment="0" applyProtection="0"/>
    <xf numFmtId="0" fontId="25" fillId="8" borderId="32" applyNumberFormat="0" applyAlignment="0" applyProtection="0"/>
    <xf numFmtId="0" fontId="26" fillId="0" borderId="0" applyNumberFormat="0" applyFill="0" applyBorder="0" applyAlignment="0" applyProtection="0"/>
    <xf numFmtId="0" fontId="6" fillId="9" borderId="33" applyNumberFormat="0" applyFont="0" applyAlignment="0" applyProtection="0"/>
    <xf numFmtId="0" fontId="27" fillId="0" borderId="0" applyNumberFormat="0" applyFill="0" applyBorder="0" applyAlignment="0" applyProtection="0"/>
    <xf numFmtId="0" fontId="5" fillId="0" borderId="34" applyNumberFormat="0" applyFill="0" applyAlignment="0" applyProtection="0"/>
    <xf numFmtId="0" fontId="2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39">
    <xf numFmtId="0" fontId="0" fillId="0" borderId="0" xfId="0">
      <alignment vertical="center"/>
    </xf>
    <xf numFmtId="0" fontId="7" fillId="0" borderId="0" xfId="0" applyFont="1">
      <alignment vertical="center"/>
    </xf>
    <xf numFmtId="0" fontId="10" fillId="0" borderId="10" xfId="0" applyFont="1" applyBorder="1" applyAlignment="1">
      <alignment horizontal="center" wrapText="1"/>
    </xf>
    <xf numFmtId="0" fontId="11" fillId="0" borderId="7" xfId="0" applyFont="1" applyBorder="1" applyAlignment="1">
      <alignment horizontal="center" wrapText="1"/>
    </xf>
    <xf numFmtId="14" fontId="0" fillId="0" borderId="2" xfId="0" applyNumberFormat="1" applyBorder="1">
      <alignment vertical="center"/>
    </xf>
    <xf numFmtId="14" fontId="0" fillId="0" borderId="9" xfId="0" applyNumberFormat="1" applyBorder="1">
      <alignment vertical="center"/>
    </xf>
    <xf numFmtId="14" fontId="0" fillId="0" borderId="8" xfId="0" applyNumberFormat="1" applyBorder="1">
      <alignment vertical="center"/>
    </xf>
    <xf numFmtId="0" fontId="8" fillId="0" borderId="24" xfId="0" applyFont="1" applyBorder="1" applyAlignment="1">
      <alignment horizontal="center"/>
    </xf>
    <xf numFmtId="0" fontId="9" fillId="0" borderId="22" xfId="0" applyFont="1" applyBorder="1" applyAlignment="1">
      <alignment horizontal="left" textRotation="90" wrapText="1"/>
    </xf>
    <xf numFmtId="0" fontId="9" fillId="0" borderId="24" xfId="0" applyFont="1" applyBorder="1" applyAlignment="1">
      <alignment horizontal="left" textRotation="90" wrapText="1"/>
    </xf>
    <xf numFmtId="164" fontId="0" fillId="0" borderId="23" xfId="2" applyFont="1" applyBorder="1" applyAlignment="1">
      <alignment vertical="center"/>
    </xf>
    <xf numFmtId="164" fontId="0" fillId="0" borderId="3" xfId="2" applyFont="1" applyBorder="1" applyAlignment="1">
      <alignment vertical="center"/>
    </xf>
    <xf numFmtId="164" fontId="0" fillId="0" borderId="6" xfId="2" applyFont="1" applyBorder="1" applyAlignment="1">
      <alignment vertical="center"/>
    </xf>
    <xf numFmtId="165" fontId="12" fillId="2" borderId="23" xfId="1" applyFont="1" applyFill="1" applyBorder="1" applyAlignment="1">
      <alignment vertical="center"/>
    </xf>
    <xf numFmtId="165" fontId="13" fillId="2" borderId="5" xfId="1" applyFont="1" applyFill="1" applyBorder="1" applyAlignment="1">
      <alignment vertical="center"/>
    </xf>
    <xf numFmtId="165" fontId="12" fillId="2" borderId="3" xfId="1" applyFont="1" applyFill="1" applyBorder="1" applyAlignment="1">
      <alignment vertical="center"/>
    </xf>
    <xf numFmtId="165" fontId="13" fillId="2" borderId="1" xfId="1" applyFont="1" applyFill="1" applyBorder="1" applyAlignment="1">
      <alignment vertical="center"/>
    </xf>
    <xf numFmtId="165" fontId="12" fillId="2" borderId="6" xfId="1" applyFont="1" applyFill="1" applyBorder="1" applyAlignment="1">
      <alignment vertical="center"/>
    </xf>
    <xf numFmtId="165" fontId="13" fillId="2" borderId="4" xfId="1" applyFont="1" applyFill="1" applyBorder="1" applyAlignment="1">
      <alignment vertical="center"/>
    </xf>
    <xf numFmtId="0" fontId="9" fillId="0" borderId="25" xfId="0" applyFont="1" applyBorder="1" applyAlignment="1">
      <alignment horizontal="left" textRotation="90"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0" borderId="0" xfId="0" applyFont="1" applyBorder="1" applyAlignment="1">
      <alignment horizontal="left" vertical="center"/>
    </xf>
    <xf numFmtId="0" fontId="5" fillId="0" borderId="18"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3" fillId="0" borderId="0" xfId="0" applyFont="1" applyAlignment="1">
      <alignment horizontal="left"/>
    </xf>
    <xf numFmtId="0" fontId="3" fillId="0" borderId="11" xfId="0" applyFont="1" applyBorder="1" applyAlignment="1">
      <alignment horizontal="left"/>
    </xf>
    <xf numFmtId="14" fontId="3" fillId="0" borderId="0" xfId="0" applyNumberFormat="1" applyFont="1" applyAlignment="1">
      <alignment horizontal="left"/>
    </xf>
    <xf numFmtId="14" fontId="3" fillId="0" borderId="11" xfId="0" applyNumberFormat="1" applyFont="1" applyBorder="1" applyAlignment="1">
      <alignment horizontal="left"/>
    </xf>
    <xf numFmtId="14" fontId="1" fillId="0" borderId="0" xfId="6">
      <alignment horizontal="left"/>
    </xf>
    <xf numFmtId="14" fontId="1" fillId="0" borderId="11" xfId="6" applyBorder="1">
      <alignment horizontal="left"/>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Date" xfId="6" xr:uid="{00000000-0005-0000-0000-000004000000}"/>
    <cellStyle name="Entrée" xfId="15" builtinId="20" customBuiltin="1"/>
    <cellStyle name="Insatisfaisant" xfId="13"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4" builtinId="28" customBuiltin="1"/>
    <cellStyle name="Normal" xfId="0" builtinId="0" customBuiltin="1"/>
    <cellStyle name="Note" xfId="21" builtinId="10" customBuiltin="1"/>
    <cellStyle name="Pourcentage" xfId="5" builtinId="5" customBuiltin="1"/>
    <cellStyle name="Satisfaisant" xfId="12" builtinId="26" customBuiltin="1"/>
    <cellStyle name="Sortie" xfId="16" builtinId="21" customBuiltin="1"/>
    <cellStyle name="Texte explicatif" xfId="22"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3" builtinId="25" customBuiltin="1"/>
    <cellStyle name="Vérification" xfId="19" builtinId="23" customBuiltin="1"/>
  </cellStyles>
  <dxfs count="19">
    <dxf>
      <font>
        <b val="0"/>
        <i val="0"/>
        <strike val="0"/>
        <condense val="0"/>
        <extend val="0"/>
        <outline val="0"/>
        <shadow val="0"/>
        <u val="none"/>
        <vertAlign val="baseline"/>
        <sz val="11"/>
        <color theme="5" tint="-0.249977111117893"/>
        <name val="Arial"/>
        <family val="2"/>
        <scheme val="minor"/>
      </font>
      <numFmt numFmtId="165" formatCode="#,##0.0_ ;\-#,##0.0\ "/>
      <fill>
        <patternFill patternType="solid">
          <fgColor indexed="64"/>
          <bgColor theme="0" tint="-4.9989318521683403E-2"/>
        </patternFill>
      </fill>
      <border diagonalUp="0" diagonalDown="0" outline="0">
        <left style="thin">
          <color indexed="22"/>
        </left>
        <right/>
        <top/>
        <bottom/>
      </border>
    </dxf>
    <dxf>
      <font>
        <strike val="0"/>
        <outline val="0"/>
        <shadow val="0"/>
        <u val="none"/>
        <vertAlign val="baseline"/>
        <sz val="11"/>
        <color theme="5" tint="-0.249977111117893"/>
        <name val="Arial"/>
        <scheme val="minor"/>
      </font>
      <fill>
        <patternFill patternType="solid">
          <fgColor indexed="64"/>
          <bgColor theme="0" tint="-4.9989318521683403E-2"/>
        </patternFill>
      </fill>
      <border diagonalUp="0" diagonalDown="0">
        <left style="thin">
          <color indexed="22"/>
        </left>
        <right/>
        <top style="thin">
          <color indexed="22"/>
        </top>
        <bottom style="thin">
          <color indexed="22"/>
        </bottom>
        <vertical/>
        <horizontal style="thin">
          <color indexed="22"/>
        </horizontal>
      </border>
    </dxf>
    <dxf>
      <font>
        <b val="0"/>
        <i val="0"/>
        <strike val="0"/>
        <condense val="0"/>
        <extend val="0"/>
        <outline val="0"/>
        <shadow val="0"/>
        <u val="none"/>
        <vertAlign val="baseline"/>
        <sz val="11"/>
        <color theme="3" tint="-0.249977111117893"/>
        <name val="Arial"/>
        <family val="2"/>
        <scheme val="minor"/>
      </font>
      <numFmt numFmtId="0" formatCode="General"/>
      <fill>
        <patternFill patternType="solid">
          <fgColor indexed="64"/>
          <bgColor theme="0" tint="-4.9989318521683403E-2"/>
        </patternFill>
      </fill>
      <border diagonalUp="0" diagonalDown="0" outline="0">
        <left style="thin">
          <color indexed="22"/>
        </left>
        <right/>
        <top/>
        <bottom/>
      </border>
    </dxf>
    <dxf>
      <font>
        <strike val="0"/>
        <outline val="0"/>
        <shadow val="0"/>
        <u val="none"/>
        <vertAlign val="baseline"/>
        <sz val="11"/>
        <color theme="3" tint="-0.249977111117893"/>
        <name val="Arial"/>
        <scheme val="minor"/>
      </font>
      <fill>
        <patternFill patternType="solid">
          <fgColor indexed="64"/>
          <bgColor theme="0" tint="-4.9989318521683403E-2"/>
        </patternFill>
      </fill>
      <border diagonalUp="0" diagonalDown="0" outline="0">
        <left style="thin">
          <color indexed="22"/>
        </left>
        <right/>
        <top style="thin">
          <color indexed="22"/>
        </top>
        <bottom style="thin">
          <color indexed="22"/>
        </bottom>
      </border>
    </dxf>
    <dxf>
      <numFmt numFmtId="0" formatCode="General"/>
      <border diagonalUp="0" diagonalDown="0" outline="0">
        <left style="thin">
          <color indexed="22"/>
        </left>
        <right/>
        <top/>
        <bottom/>
      </border>
    </dxf>
    <dxf>
      <border diagonalUp="0" diagonalDown="0">
        <left style="thin">
          <color indexed="22"/>
        </left>
        <right/>
        <top style="thin">
          <color indexed="22"/>
        </top>
        <bottom style="thin">
          <color indexed="22"/>
        </bottom>
      </border>
    </dxf>
    <dxf>
      <numFmt numFmtId="0" formatCode="General"/>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numFmt numFmtId="0" formatCode="General"/>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numFmt numFmtId="0" formatCode="General"/>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numFmt numFmtId="0" formatCode="General"/>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22"/>
        </right>
        <top/>
        <bottom/>
      </border>
      <protection locked="1" hidden="0"/>
    </dxf>
    <dxf>
      <numFmt numFmtId="19" formatCode="dd/mm/yyyy"/>
      <border diagonalUp="0" diagonalDown="0">
        <left/>
        <right style="thin">
          <color indexed="22"/>
        </right>
        <top style="thin">
          <color indexed="22"/>
        </top>
        <bottom style="thin">
          <color indexed="22"/>
        </bottom>
        <vertical/>
        <horizontal style="thin">
          <color indexed="22"/>
        </horizontal>
      </border>
    </dxf>
    <dxf>
      <border diagonalUp="0" diagonalDown="0">
        <left style="thin">
          <color theme="4"/>
        </left>
        <right style="thin">
          <color theme="4"/>
        </right>
        <top/>
        <bottom style="thin">
          <color theme="4"/>
        </bottom>
      </border>
    </dxf>
    <dxf>
      <font>
        <b val="0"/>
        <i val="0"/>
        <strike val="0"/>
        <condense val="0"/>
        <extend val="0"/>
        <outline val="0"/>
        <shadow val="0"/>
        <u val="none"/>
        <vertAlign val="baseline"/>
        <sz val="10"/>
        <color auto="1"/>
        <name val="Arial"/>
        <scheme val="minor"/>
      </font>
      <alignment horizontal="general" vertical="center" textRotation="0" wrapText="0" relativeIndent="0" justifyLastLine="0" shrinkToFit="0" readingOrder="0"/>
    </dxf>
    <dxf>
      <font>
        <b/>
        <i val="0"/>
        <strike val="0"/>
        <condense val="0"/>
        <extend val="0"/>
        <outline val="0"/>
        <shadow val="0"/>
        <u val="none"/>
        <vertAlign val="baseline"/>
        <sz val="11"/>
        <color auto="1"/>
        <name val="Arial"/>
        <scheme val="major"/>
      </font>
      <alignment horizontal="general" vertical="bottom" textRotation="90" wrapText="1"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D7EBF5"/>
      <rgbColor rgb="00CCFFFF"/>
      <rgbColor rgb="00660066"/>
      <rgbColor rgb="00FF8080"/>
      <rgbColor rgb="000066CC"/>
      <rgbColor rgb="00CCCCFF"/>
      <rgbColor rgb="00000080"/>
      <rgbColor rgb="00FF00FF"/>
      <rgbColor rgb="00FFFFCC"/>
      <rgbColor rgb="0000FFFF"/>
      <rgbColor rgb="00800080"/>
      <rgbColor rgb="00800000"/>
      <rgbColor rgb="00008080"/>
      <rgbColor rgb="003366CC"/>
      <rgbColor rgb="0000CCFF"/>
      <rgbColor rgb="00CCFFFF"/>
      <rgbColor rgb="00CCFFCC"/>
      <rgbColor rgb="00FFFF99"/>
      <rgbColor rgb="0099CCFF"/>
      <rgbColor rgb="00FF99CC"/>
      <rgbColor rgb="00CC99FF"/>
      <rgbColor rgb="00CEDE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j-lt"/>
              </a:defRPr>
            </a:pPr>
            <a:r>
              <a:rPr lang="en-US" sz="1600">
                <a:latin typeface="+mj-lt"/>
              </a:rPr>
              <a:t>Moyenne quotidienne des défauts avec moyenne échantillonnée</a:t>
            </a:r>
          </a:p>
        </c:rich>
      </c:tx>
      <c:layout>
        <c:manualLayout>
          <c:xMode val="edge"/>
          <c:yMode val="edge"/>
          <c:x val="0.18078077882457042"/>
          <c:y val="1.9575781840829219E-2"/>
        </c:manualLayout>
      </c:layout>
      <c:overlay val="0"/>
      <c:spPr>
        <a:noFill/>
        <a:ln w="25400">
          <a:noFill/>
        </a:ln>
      </c:spPr>
    </c:title>
    <c:autoTitleDeleted val="0"/>
    <c:plotArea>
      <c:layout>
        <c:manualLayout>
          <c:layoutTarget val="inner"/>
          <c:xMode val="edge"/>
          <c:yMode val="edge"/>
          <c:x val="8.2130965593784716E-2"/>
          <c:y val="0.14845024469820559"/>
          <c:w val="0.86792452830188693"/>
          <c:h val="0.71451876019575844"/>
        </c:manualLayout>
      </c:layout>
      <c:lineChart>
        <c:grouping val="standard"/>
        <c:varyColors val="0"/>
        <c:ser>
          <c:idx val="0"/>
          <c:order val="0"/>
          <c:tx>
            <c:v>Moyenne quotidienne des défauts</c:v>
          </c:tx>
          <c:spPr>
            <a:ln w="38100">
              <a:solidFill>
                <a:schemeClr val="tx2"/>
              </a:solidFill>
              <a:prstDash val="solid"/>
            </a:ln>
          </c:spPr>
          <c:marker>
            <c:symbol val="circle"/>
            <c:size val="6"/>
            <c:spPr>
              <a:solidFill>
                <a:schemeClr val="bg1"/>
              </a:solidFill>
              <a:ln>
                <a:solidFill>
                  <a:schemeClr val="tx2"/>
                </a:solidFill>
                <a:prstDash val="solid"/>
              </a:ln>
            </c:spPr>
          </c:marker>
          <c:cat>
            <c:numRef>
              <c:f>'Défauts de fabrication'!$C$12:$C$95</c:f>
              <c:numCache>
                <c:formatCode>m/d/yyyy</c:formatCode>
                <c:ptCount val="84"/>
                <c:pt idx="0">
                  <c:v>43353</c:v>
                </c:pt>
                <c:pt idx="1">
                  <c:v>43354</c:v>
                </c:pt>
                <c:pt idx="2">
                  <c:v>43355</c:v>
                </c:pt>
                <c:pt idx="3">
                  <c:v>43356</c:v>
                </c:pt>
                <c:pt idx="4">
                  <c:v>43357</c:v>
                </c:pt>
                <c:pt idx="5">
                  <c:v>43358</c:v>
                </c:pt>
                <c:pt idx="6">
                  <c:v>43359</c:v>
                </c:pt>
                <c:pt idx="7">
                  <c:v>43360</c:v>
                </c:pt>
                <c:pt idx="8">
                  <c:v>43361</c:v>
                </c:pt>
                <c:pt idx="9">
                  <c:v>43362</c:v>
                </c:pt>
                <c:pt idx="10">
                  <c:v>43363</c:v>
                </c:pt>
                <c:pt idx="11">
                  <c:v>43364</c:v>
                </c:pt>
                <c:pt idx="12">
                  <c:v>43365</c:v>
                </c:pt>
                <c:pt idx="13">
                  <c:v>43366</c:v>
                </c:pt>
                <c:pt idx="14">
                  <c:v>43367</c:v>
                </c:pt>
                <c:pt idx="15">
                  <c:v>43369</c:v>
                </c:pt>
                <c:pt idx="16">
                  <c:v>43371</c:v>
                </c:pt>
                <c:pt idx="17">
                  <c:v>43383</c:v>
                </c:pt>
              </c:numCache>
            </c:numRef>
          </c:cat>
          <c:val>
            <c:numRef>
              <c:f>'Défauts de fabrication'!$I$12:$I$95</c:f>
              <c:numCache>
                <c:formatCode>#\ ##0.0_ ;\-#\ ##0.0\ </c:formatCode>
                <c:ptCount val="84"/>
                <c:pt idx="0">
                  <c:v>2.8</c:v>
                </c:pt>
                <c:pt idx="1">
                  <c:v>2</c:v>
                </c:pt>
                <c:pt idx="2">
                  <c:v>2.4</c:v>
                </c:pt>
                <c:pt idx="3">
                  <c:v>4.2</c:v>
                </c:pt>
                <c:pt idx="4">
                  <c:v>1.4</c:v>
                </c:pt>
                <c:pt idx="5">
                  <c:v>2.8</c:v>
                </c:pt>
                <c:pt idx="6">
                  <c:v>3.8</c:v>
                </c:pt>
                <c:pt idx="7">
                  <c:v>3.4</c:v>
                </c:pt>
                <c:pt idx="8">
                  <c:v>2.6</c:v>
                </c:pt>
                <c:pt idx="9">
                  <c:v>3.2</c:v>
                </c:pt>
                <c:pt idx="10">
                  <c:v>2.2000000000000002</c:v>
                </c:pt>
                <c:pt idx="11">
                  <c:v>1.6</c:v>
                </c:pt>
                <c:pt idx="12">
                  <c:v>1.4</c:v>
                </c:pt>
                <c:pt idx="13">
                  <c:v>1.4</c:v>
                </c:pt>
                <c:pt idx="14">
                  <c:v>2.4</c:v>
                </c:pt>
                <c:pt idx="15">
                  <c:v>1.6</c:v>
                </c:pt>
                <c:pt idx="16">
                  <c:v>2.6</c:v>
                </c:pt>
                <c:pt idx="17">
                  <c:v>2.4</c:v>
                </c:pt>
              </c:numCache>
            </c:numRef>
          </c:val>
          <c:smooth val="0"/>
          <c:extLst>
            <c:ext xmlns:c16="http://schemas.microsoft.com/office/drawing/2014/chart" uri="{C3380CC4-5D6E-409C-BE32-E72D297353CC}">
              <c16:uniqueId val="{00000000-32A1-4FA4-86FB-85B257B818A0}"/>
            </c:ext>
          </c:extLst>
        </c:ser>
        <c:ser>
          <c:idx val="1"/>
          <c:order val="1"/>
          <c:tx>
            <c:v>Moyenne échantillonnée</c:v>
          </c:tx>
          <c:spPr>
            <a:ln w="38100">
              <a:solidFill>
                <a:schemeClr val="accent2"/>
              </a:solidFill>
              <a:prstDash val="solid"/>
            </a:ln>
          </c:spPr>
          <c:marker>
            <c:symbol val="none"/>
          </c:marker>
          <c:cat>
            <c:numRef>
              <c:f>'Défauts de fabrication'!$C$12:$C$95</c:f>
              <c:numCache>
                <c:formatCode>m/d/yyyy</c:formatCode>
                <c:ptCount val="84"/>
                <c:pt idx="0">
                  <c:v>43353</c:v>
                </c:pt>
                <c:pt idx="1">
                  <c:v>43354</c:v>
                </c:pt>
                <c:pt idx="2">
                  <c:v>43355</c:v>
                </c:pt>
                <c:pt idx="3">
                  <c:v>43356</c:v>
                </c:pt>
                <c:pt idx="4">
                  <c:v>43357</c:v>
                </c:pt>
                <c:pt idx="5">
                  <c:v>43358</c:v>
                </c:pt>
                <c:pt idx="6">
                  <c:v>43359</c:v>
                </c:pt>
                <c:pt idx="7">
                  <c:v>43360</c:v>
                </c:pt>
                <c:pt idx="8">
                  <c:v>43361</c:v>
                </c:pt>
                <c:pt idx="9">
                  <c:v>43362</c:v>
                </c:pt>
                <c:pt idx="10">
                  <c:v>43363</c:v>
                </c:pt>
                <c:pt idx="11">
                  <c:v>43364</c:v>
                </c:pt>
                <c:pt idx="12">
                  <c:v>43365</c:v>
                </c:pt>
                <c:pt idx="13">
                  <c:v>43366</c:v>
                </c:pt>
                <c:pt idx="14">
                  <c:v>43367</c:v>
                </c:pt>
                <c:pt idx="15">
                  <c:v>43369</c:v>
                </c:pt>
                <c:pt idx="16">
                  <c:v>43371</c:v>
                </c:pt>
                <c:pt idx="17">
                  <c:v>43383</c:v>
                </c:pt>
              </c:numCache>
            </c:numRef>
          </c:cat>
          <c:val>
            <c:numRef>
              <c:f>'Défauts de fabrication'!$J$12:$J$33</c:f>
              <c:numCache>
                <c:formatCode>#\ ##0.0_ ;\-#\ ##0.0\ </c:formatCode>
                <c:ptCount val="22"/>
                <c:pt idx="0">
                  <c:v>2.4555555555555553</c:v>
                </c:pt>
                <c:pt idx="1">
                  <c:v>2.4555555555555553</c:v>
                </c:pt>
                <c:pt idx="2">
                  <c:v>2.4555555555555553</c:v>
                </c:pt>
                <c:pt idx="3">
                  <c:v>2.4555555555555553</c:v>
                </c:pt>
                <c:pt idx="4">
                  <c:v>2.4555555555555553</c:v>
                </c:pt>
                <c:pt idx="5">
                  <c:v>2.4555555555555553</c:v>
                </c:pt>
                <c:pt idx="6">
                  <c:v>2.4555555555555553</c:v>
                </c:pt>
                <c:pt idx="7">
                  <c:v>2.4555555555555553</c:v>
                </c:pt>
                <c:pt idx="8">
                  <c:v>2.4555555555555553</c:v>
                </c:pt>
                <c:pt idx="9">
                  <c:v>2.4555555555555553</c:v>
                </c:pt>
                <c:pt idx="10">
                  <c:v>2.4555555555555553</c:v>
                </c:pt>
                <c:pt idx="11">
                  <c:v>2.4555555555555553</c:v>
                </c:pt>
                <c:pt idx="12">
                  <c:v>2.4555555555555553</c:v>
                </c:pt>
                <c:pt idx="13">
                  <c:v>2.4555555555555553</c:v>
                </c:pt>
                <c:pt idx="14">
                  <c:v>2.4555555555555553</c:v>
                </c:pt>
                <c:pt idx="15">
                  <c:v>2.4555555555555553</c:v>
                </c:pt>
                <c:pt idx="16">
                  <c:v>2.4555555555555553</c:v>
                </c:pt>
                <c:pt idx="17">
                  <c:v>2.4555555555555553</c:v>
                </c:pt>
              </c:numCache>
            </c:numRef>
          </c:val>
          <c:smooth val="0"/>
          <c:extLst>
            <c:ext xmlns:c16="http://schemas.microsoft.com/office/drawing/2014/chart" uri="{C3380CC4-5D6E-409C-BE32-E72D297353CC}">
              <c16:uniqueId val="{00000001-32A1-4FA4-86FB-85B257B818A0}"/>
            </c:ext>
          </c:extLst>
        </c:ser>
        <c:dLbls>
          <c:showLegendKey val="0"/>
          <c:showVal val="0"/>
          <c:showCatName val="0"/>
          <c:showSerName val="0"/>
          <c:showPercent val="0"/>
          <c:showBubbleSize val="0"/>
        </c:dLbls>
        <c:marker val="1"/>
        <c:smooth val="0"/>
        <c:axId val="58007936"/>
        <c:axId val="58009856"/>
      </c:lineChart>
      <c:dateAx>
        <c:axId val="58007936"/>
        <c:scaling>
          <c:orientation val="minMax"/>
        </c:scaling>
        <c:delete val="0"/>
        <c:axPos val="b"/>
        <c:numFmt formatCode="m/d/yyyy" sourceLinked="0"/>
        <c:majorTickMark val="out"/>
        <c:minorTickMark val="none"/>
        <c:tickLblPos val="nextTo"/>
        <c:spPr>
          <a:ln w="3175">
            <a:solidFill>
              <a:srgbClr val="000000"/>
            </a:solidFill>
            <a:prstDash val="solid"/>
          </a:ln>
        </c:spPr>
        <c:txPr>
          <a:bodyPr rot="-2700000" vert="horz"/>
          <a:lstStyle/>
          <a:p>
            <a:pPr>
              <a:defRPr/>
            </a:pPr>
            <a:endParaRPr lang="fr-FR"/>
          </a:p>
        </c:txPr>
        <c:crossAx val="58009856"/>
        <c:crosses val="autoZero"/>
        <c:auto val="1"/>
        <c:lblOffset val="100"/>
        <c:baseTimeUnit val="days"/>
        <c:majorUnit val="1"/>
        <c:majorTimeUnit val="days"/>
        <c:minorUnit val="1"/>
        <c:minorTimeUnit val="days"/>
      </c:dateAx>
      <c:valAx>
        <c:axId val="58009856"/>
        <c:scaling>
          <c:orientation val="minMax"/>
        </c:scaling>
        <c:delete val="0"/>
        <c:axPos val="l"/>
        <c:majorGridlines>
          <c:spPr>
            <a:ln w="3175">
              <a:solidFill>
                <a:srgbClr val="000000"/>
              </a:solidFill>
              <a:prstDash val="solid"/>
            </a:ln>
          </c:spPr>
        </c:majorGridlines>
        <c:numFmt formatCode="#,##0.0_ ;\-#,##0.0\ " sourceLinked="0"/>
        <c:majorTickMark val="out"/>
        <c:minorTickMark val="none"/>
        <c:tickLblPos val="nextTo"/>
        <c:spPr>
          <a:ln w="3175">
            <a:solidFill>
              <a:srgbClr val="000000"/>
            </a:solidFill>
            <a:prstDash val="solid"/>
          </a:ln>
        </c:spPr>
        <c:txPr>
          <a:bodyPr rot="0" vert="horz"/>
          <a:lstStyle/>
          <a:p>
            <a:pPr>
              <a:defRPr/>
            </a:pPr>
            <a:endParaRPr lang="fr-FR"/>
          </a:p>
        </c:txPr>
        <c:crossAx val="58007936"/>
        <c:crosses val="autoZero"/>
        <c:crossBetween val="between"/>
      </c:valAx>
      <c:spPr>
        <a:solidFill>
          <a:schemeClr val="tx2">
            <a:lumMod val="20000"/>
            <a:lumOff val="80000"/>
          </a:schemeClr>
        </a:solidFill>
        <a:ln w="12700">
          <a:solidFill>
            <a:srgbClr val="C0C0C0"/>
          </a:solidFill>
          <a:prstDash val="solid"/>
        </a:ln>
      </c:spPr>
    </c:plotArea>
    <c:legend>
      <c:legendPos val="r"/>
      <c:layout>
        <c:manualLayout>
          <c:xMode val="edge"/>
          <c:yMode val="edge"/>
          <c:x val="0.43211246762856087"/>
          <c:y val="7.9934747145187612E-2"/>
          <c:w val="0.53015168331483542"/>
          <c:h val="5.8727569331158254E-2"/>
        </c:manualLayout>
      </c:layout>
      <c:overlay val="0"/>
      <c:spPr>
        <a:solidFill>
          <a:srgbClr val="FFFFFF"/>
        </a:solidFill>
        <a:ln w="25400">
          <a:noFill/>
        </a:ln>
      </c:spPr>
      <c:txPr>
        <a:bodyPr/>
        <a:lstStyle/>
        <a:p>
          <a:pPr>
            <a:defRPr>
              <a:latin typeface="+mj-lt"/>
            </a:defRPr>
          </a:pPr>
          <a:endParaRPr lang="fr-FR"/>
        </a:p>
      </c:txPr>
    </c:legend>
    <c:plotVisOnly val="1"/>
    <c:dispBlanksAs val="gap"/>
    <c:showDLblsOverMax val="0"/>
  </c:chart>
  <c:spPr>
    <a:noFill/>
    <a:ln w="9525">
      <a:noFill/>
    </a:ln>
  </c:spPr>
  <c:txPr>
    <a:bodyPr/>
    <a:lstStyle/>
    <a:p>
      <a:pPr>
        <a:defRPr sz="1100" b="0" i="0" u="none" strike="noStrike" baseline="0">
          <a:solidFill>
            <a:srgbClr val="000000"/>
          </a:solidFill>
          <a:latin typeface="+mn-lt"/>
          <a:ea typeface="Tahoma"/>
          <a:cs typeface="Tahoma"/>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indexed="47"/>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Graphique 1" descr="Line chart with Markers showing Daily Average Imperfections with Sample Mean">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0.5205</cdr:x>
      <cdr:y>0.41075</cdr:y>
    </cdr:from>
    <cdr:to>
      <cdr:x>0.53025</cdr:x>
      <cdr:y>0.44</cdr:y>
    </cdr:to>
    <cdr:sp macro="" textlink="">
      <cdr:nvSpPr>
        <cdr:cNvPr id="3073" name="Text Box 1"/>
        <cdr:cNvSpPr txBox="1">
          <a:spLocks xmlns:a="http://schemas.openxmlformats.org/drawingml/2006/main" noChangeArrowheads="1"/>
        </cdr:cNvSpPr>
      </cdr:nvSpPr>
      <cdr:spPr bwMode="auto">
        <a:xfrm xmlns:a="http://schemas.openxmlformats.org/drawingml/2006/main">
          <a:off x="4466944" y="2398297"/>
          <a:ext cx="83675" cy="170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rtlCol="0" anchor="ctr" upright="1"/>
        <a:lstStyle xmlns:a="http://schemas.openxmlformats.org/drawingml/2006/main"/>
        <a:p xmlns:a="http://schemas.openxmlformats.org/drawingml/2006/main">
          <a:pPr algn="ctr" rtl="0">
            <a:defRPr sz="1000"/>
          </a:pPr>
          <a:r>
            <a:rPr lang="fr" sz="1000" b="0" i="0" u="none" strike="noStrike" baseline="0">
              <a:solidFill>
                <a:srgbClr val="000000"/>
              </a:solidFill>
              <a:latin typeface="Tahoma"/>
              <a:ea typeface="Tahoma"/>
              <a:cs typeface="Tahoma"/>
            </a:rPr>
            <a:t>
            </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onnées" displayName="Données" ref="C11:J29" headerRowDxfId="18" dataDxfId="17" tableBorderDxfId="16">
  <autoFilter ref="C11:J29" xr:uid="{00000000-0009-0000-0100-000003000000}"/>
  <tableColumns count="8">
    <tableColumn id="1" xr3:uid="{00000000-0010-0000-0000-000001000000}" name="Date" totalsRowLabel="Total" dataDxfId="15" totalsRowDxfId="14" dataCellStyle="Normal"/>
    <tableColumn id="2" xr3:uid="{00000000-0010-0000-0000-000002000000}" name="Échantillon 1" dataDxfId="13" totalsRowDxfId="12" dataCellStyle="Milliers [0]"/>
    <tableColumn id="3" xr3:uid="{00000000-0010-0000-0000-000003000000}" name="Échantillon 2" dataDxfId="11" totalsRowDxfId="10" dataCellStyle="Milliers [0]"/>
    <tableColumn id="4" xr3:uid="{00000000-0010-0000-0000-000004000000}" name="Échantillon 3" dataDxfId="9" totalsRowDxfId="8" dataCellStyle="Milliers [0]"/>
    <tableColumn id="5" xr3:uid="{00000000-0010-0000-0000-000005000000}" name="Échantillon 4" dataDxfId="7" totalsRowDxfId="6" dataCellStyle="Milliers [0]"/>
    <tableColumn id="6" xr3:uid="{00000000-0010-0000-0000-000006000000}" name="Échantillon 5" dataDxfId="5" totalsRowDxfId="4" dataCellStyle="Milliers [0]"/>
    <tableColumn id="7" xr3:uid="{00000000-0010-0000-0000-000007000000}" name="Moyenne" dataDxfId="3" totalsRowDxfId="2" dataCellStyle="Milliers">
      <calculatedColumnFormula>AVERAGE(D12:H12)</calculatedColumnFormula>
    </tableColumn>
    <tableColumn id="8" xr3:uid="{00000000-0010-0000-0000-000008000000}" name="Moyenne échantillonnée (moyenne de toutes les moyennes)" totalsRowFunction="sum" dataDxfId="1" totalsRowDxfId="0" dataCellStyle="Milliers">
      <calculatedColumnFormula>AVERAGE($I$12:$I$29)</calculatedColumnFormula>
    </tableColumn>
  </tableColumns>
  <tableStyleInfo name="TableStyleLight2" showFirstColumn="0" showLastColumn="0" showRowStripes="1" showColumnStripes="0"/>
  <extLst>
    <ext xmlns:x14="http://schemas.microsoft.com/office/spreadsheetml/2009/9/main" uri="{504A1905-F514-4f6f-8877-14C23A59335A}">
      <x14:table altTextSummary="Entrez la date et le nombre de défauts pour les échantillons dans cette table. La moyenne et la moyenne échantillonnée sont calculées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pageSetUpPr fitToPage="1"/>
  </sheetPr>
  <dimension ref="B1:J29"/>
  <sheetViews>
    <sheetView showGridLines="0" tabSelected="1" workbookViewId="0"/>
  </sheetViews>
  <sheetFormatPr baseColWidth="10" defaultColWidth="9" defaultRowHeight="30" customHeight="1" x14ac:dyDescent="0.2"/>
  <cols>
    <col min="1" max="1" width="2.625" customWidth="1"/>
    <col min="2" max="2" width="18.625" bestFit="1" customWidth="1"/>
    <col min="3" max="3" width="16.375" customWidth="1"/>
    <col min="4" max="8" width="8.625" customWidth="1"/>
    <col min="9" max="9" width="13" bestFit="1" customWidth="1"/>
    <col min="10" max="10" width="16.375" customWidth="1"/>
    <col min="11" max="11" width="2.625" customWidth="1"/>
  </cols>
  <sheetData>
    <row r="1" spans="2:10" ht="45" customHeight="1" x14ac:dyDescent="0.2">
      <c r="B1" s="23" t="s">
        <v>0</v>
      </c>
      <c r="C1" s="23"/>
      <c r="D1" s="23"/>
      <c r="E1" s="23"/>
      <c r="F1" s="23"/>
      <c r="G1" s="23"/>
      <c r="H1" s="23"/>
      <c r="I1" s="23"/>
      <c r="J1" s="23"/>
    </row>
    <row r="2" spans="2:10" ht="15" x14ac:dyDescent="0.25">
      <c r="B2" s="1" t="s">
        <v>1</v>
      </c>
      <c r="C2" s="33">
        <v>1</v>
      </c>
      <c r="D2" s="33"/>
      <c r="E2" s="34"/>
      <c r="F2" s="30" t="s">
        <v>15</v>
      </c>
      <c r="G2" s="31"/>
      <c r="H2" s="31"/>
      <c r="I2" s="31"/>
      <c r="J2" s="32"/>
    </row>
    <row r="3" spans="2:10" ht="15" x14ac:dyDescent="0.2">
      <c r="B3" s="1" t="s">
        <v>2</v>
      </c>
      <c r="C3" s="35" t="s">
        <v>8</v>
      </c>
      <c r="D3" s="35"/>
      <c r="E3" s="36"/>
      <c r="F3" s="24"/>
      <c r="G3" s="25"/>
      <c r="H3" s="25"/>
      <c r="I3" s="25"/>
      <c r="J3" s="26"/>
    </row>
    <row r="4" spans="2:10" ht="15" x14ac:dyDescent="0.2">
      <c r="B4" s="1" t="s">
        <v>3</v>
      </c>
      <c r="C4" s="33" t="s">
        <v>9</v>
      </c>
      <c r="D4" s="33"/>
      <c r="E4" s="34"/>
      <c r="F4" s="24"/>
      <c r="G4" s="25"/>
      <c r="H4" s="25"/>
      <c r="I4" s="25"/>
      <c r="J4" s="26"/>
    </row>
    <row r="5" spans="2:10" ht="15" x14ac:dyDescent="0.2">
      <c r="B5" s="1" t="s">
        <v>4</v>
      </c>
      <c r="C5" s="33" t="s">
        <v>10</v>
      </c>
      <c r="D5" s="33"/>
      <c r="E5" s="34"/>
      <c r="F5" s="24"/>
      <c r="G5" s="25"/>
      <c r="H5" s="25"/>
      <c r="I5" s="25"/>
      <c r="J5" s="26"/>
    </row>
    <row r="6" spans="2:10" ht="15" x14ac:dyDescent="0.2">
      <c r="B6" s="1" t="s">
        <v>5</v>
      </c>
      <c r="C6" s="33" t="s">
        <v>11</v>
      </c>
      <c r="D6" s="33"/>
      <c r="E6" s="34"/>
      <c r="F6" s="24"/>
      <c r="G6" s="25"/>
      <c r="H6" s="25"/>
      <c r="I6" s="25"/>
      <c r="J6" s="26"/>
    </row>
    <row r="7" spans="2:10" ht="15" x14ac:dyDescent="0.2">
      <c r="B7" s="1" t="s">
        <v>6</v>
      </c>
      <c r="C7" s="37">
        <f ca="1">TODAY()-30</f>
        <v>43353</v>
      </c>
      <c r="D7" s="37"/>
      <c r="E7" s="38"/>
      <c r="F7" s="24"/>
      <c r="G7" s="25"/>
      <c r="H7" s="25"/>
      <c r="I7" s="25"/>
      <c r="J7" s="26"/>
    </row>
    <row r="8" spans="2:10" ht="15" x14ac:dyDescent="0.2">
      <c r="B8" s="1" t="s">
        <v>7</v>
      </c>
      <c r="C8" s="37">
        <f ca="1">TODAY()</f>
        <v>43383</v>
      </c>
      <c r="D8" s="37"/>
      <c r="E8" s="38"/>
      <c r="F8" s="27"/>
      <c r="G8" s="28"/>
      <c r="H8" s="28"/>
      <c r="I8" s="28"/>
      <c r="J8" s="29"/>
    </row>
    <row r="9" spans="2:10" ht="14.25" x14ac:dyDescent="0.2"/>
    <row r="10" spans="2:10" ht="18" customHeight="1" x14ac:dyDescent="0.2">
      <c r="D10" s="20" t="s">
        <v>12</v>
      </c>
      <c r="E10" s="21"/>
      <c r="F10" s="21"/>
      <c r="G10" s="21"/>
      <c r="H10" s="22"/>
    </row>
    <row r="11" spans="2:10" ht="74.099999999999994" customHeight="1" x14ac:dyDescent="0.25">
      <c r="C11" s="7" t="s">
        <v>8</v>
      </c>
      <c r="D11" s="19" t="s">
        <v>13</v>
      </c>
      <c r="E11" s="8" t="s">
        <v>14</v>
      </c>
      <c r="F11" s="8" t="s">
        <v>16</v>
      </c>
      <c r="G11" s="8" t="s">
        <v>17</v>
      </c>
      <c r="H11" s="9" t="s">
        <v>18</v>
      </c>
      <c r="I11" s="2" t="s">
        <v>19</v>
      </c>
      <c r="J11" s="3" t="s">
        <v>20</v>
      </c>
    </row>
    <row r="12" spans="2:10" ht="30" customHeight="1" x14ac:dyDescent="0.2">
      <c r="C12" s="6">
        <f ca="1">C7</f>
        <v>43353</v>
      </c>
      <c r="D12" s="10">
        <v>0</v>
      </c>
      <c r="E12" s="10">
        <v>3</v>
      </c>
      <c r="F12" s="10">
        <v>2</v>
      </c>
      <c r="G12" s="10">
        <v>5</v>
      </c>
      <c r="H12" s="10">
        <v>4</v>
      </c>
      <c r="I12" s="13">
        <f>AVERAGE(D12:H12)</f>
        <v>2.8</v>
      </c>
      <c r="J12" s="14">
        <f t="shared" ref="J12:J29" si="0">AVERAGE($I$12:$I$29)</f>
        <v>2.4555555555555553</v>
      </c>
    </row>
    <row r="13" spans="2:10" ht="30" customHeight="1" x14ac:dyDescent="0.2">
      <c r="C13" s="4">
        <f ca="1">C12+1</f>
        <v>43354</v>
      </c>
      <c r="D13" s="11">
        <v>2</v>
      </c>
      <c r="E13" s="11">
        <v>3</v>
      </c>
      <c r="F13" s="11">
        <v>1</v>
      </c>
      <c r="G13" s="11">
        <v>3</v>
      </c>
      <c r="H13" s="11">
        <v>1</v>
      </c>
      <c r="I13" s="15">
        <f t="shared" ref="I13:I28" si="1">AVERAGE(D13:H13)</f>
        <v>2</v>
      </c>
      <c r="J13" s="16">
        <f t="shared" si="0"/>
        <v>2.4555555555555553</v>
      </c>
    </row>
    <row r="14" spans="2:10" ht="30" customHeight="1" x14ac:dyDescent="0.2">
      <c r="C14" s="4">
        <f t="shared" ref="C14:C26" ca="1" si="2">C13+1</f>
        <v>43355</v>
      </c>
      <c r="D14" s="11">
        <v>3</v>
      </c>
      <c r="E14" s="11">
        <v>4</v>
      </c>
      <c r="F14" s="11">
        <v>2</v>
      </c>
      <c r="G14" s="11">
        <v>3</v>
      </c>
      <c r="H14" s="11">
        <v>0</v>
      </c>
      <c r="I14" s="15">
        <f t="shared" si="1"/>
        <v>2.4</v>
      </c>
      <c r="J14" s="16">
        <f t="shared" si="0"/>
        <v>2.4555555555555553</v>
      </c>
    </row>
    <row r="15" spans="2:10" ht="30" customHeight="1" x14ac:dyDescent="0.2">
      <c r="C15" s="4">
        <f t="shared" ca="1" si="2"/>
        <v>43356</v>
      </c>
      <c r="D15" s="11">
        <v>5</v>
      </c>
      <c r="E15" s="11">
        <v>5</v>
      </c>
      <c r="F15" s="11">
        <v>4</v>
      </c>
      <c r="G15" s="11">
        <v>2</v>
      </c>
      <c r="H15" s="11">
        <v>5</v>
      </c>
      <c r="I15" s="15">
        <f t="shared" si="1"/>
        <v>4.2</v>
      </c>
      <c r="J15" s="16">
        <f t="shared" si="0"/>
        <v>2.4555555555555553</v>
      </c>
    </row>
    <row r="16" spans="2:10" ht="30" customHeight="1" x14ac:dyDescent="0.2">
      <c r="C16" s="4">
        <f t="shared" ca="1" si="2"/>
        <v>43357</v>
      </c>
      <c r="D16" s="11">
        <v>2</v>
      </c>
      <c r="E16" s="11">
        <v>0</v>
      </c>
      <c r="F16" s="11">
        <v>2</v>
      </c>
      <c r="G16" s="11">
        <v>1</v>
      </c>
      <c r="H16" s="11">
        <v>2</v>
      </c>
      <c r="I16" s="15">
        <f t="shared" si="1"/>
        <v>1.4</v>
      </c>
      <c r="J16" s="16">
        <f t="shared" si="0"/>
        <v>2.4555555555555553</v>
      </c>
    </row>
    <row r="17" spans="3:10" ht="30" customHeight="1" x14ac:dyDescent="0.2">
      <c r="C17" s="4">
        <f t="shared" ca="1" si="2"/>
        <v>43358</v>
      </c>
      <c r="D17" s="11">
        <v>4</v>
      </c>
      <c r="E17" s="11">
        <v>3</v>
      </c>
      <c r="F17" s="11">
        <v>4</v>
      </c>
      <c r="G17" s="11">
        <v>0</v>
      </c>
      <c r="H17" s="11">
        <v>3</v>
      </c>
      <c r="I17" s="15">
        <f t="shared" si="1"/>
        <v>2.8</v>
      </c>
      <c r="J17" s="16">
        <f t="shared" si="0"/>
        <v>2.4555555555555553</v>
      </c>
    </row>
    <row r="18" spans="3:10" ht="30" customHeight="1" x14ac:dyDescent="0.2">
      <c r="C18" s="4">
        <f t="shared" ca="1" si="2"/>
        <v>43359</v>
      </c>
      <c r="D18" s="11">
        <v>3</v>
      </c>
      <c r="E18" s="11">
        <v>5</v>
      </c>
      <c r="F18" s="11">
        <v>4</v>
      </c>
      <c r="G18" s="11">
        <v>4</v>
      </c>
      <c r="H18" s="11">
        <v>3</v>
      </c>
      <c r="I18" s="15">
        <f t="shared" si="1"/>
        <v>3.8</v>
      </c>
      <c r="J18" s="16">
        <f t="shared" si="0"/>
        <v>2.4555555555555553</v>
      </c>
    </row>
    <row r="19" spans="3:10" ht="30" customHeight="1" x14ac:dyDescent="0.2">
      <c r="C19" s="4">
        <f ca="1">C18+1</f>
        <v>43360</v>
      </c>
      <c r="D19" s="11">
        <v>3</v>
      </c>
      <c r="E19" s="11">
        <v>1</v>
      </c>
      <c r="F19" s="11">
        <v>3</v>
      </c>
      <c r="G19" s="11">
        <v>5</v>
      </c>
      <c r="H19" s="11">
        <v>5</v>
      </c>
      <c r="I19" s="15">
        <f t="shared" si="1"/>
        <v>3.4</v>
      </c>
      <c r="J19" s="16">
        <f t="shared" si="0"/>
        <v>2.4555555555555553</v>
      </c>
    </row>
    <row r="20" spans="3:10" ht="30" customHeight="1" x14ac:dyDescent="0.2">
      <c r="C20" s="4">
        <f t="shared" ca="1" si="2"/>
        <v>43361</v>
      </c>
      <c r="D20" s="11">
        <v>1</v>
      </c>
      <c r="E20" s="11">
        <v>3</v>
      </c>
      <c r="F20" s="11">
        <v>1</v>
      </c>
      <c r="G20" s="11">
        <v>4</v>
      </c>
      <c r="H20" s="11">
        <v>4</v>
      </c>
      <c r="I20" s="15">
        <f t="shared" si="1"/>
        <v>2.6</v>
      </c>
      <c r="J20" s="16">
        <f t="shared" si="0"/>
        <v>2.4555555555555553</v>
      </c>
    </row>
    <row r="21" spans="3:10" ht="30" customHeight="1" x14ac:dyDescent="0.2">
      <c r="C21" s="4">
        <f ca="1">C20+1</f>
        <v>43362</v>
      </c>
      <c r="D21" s="11">
        <v>0</v>
      </c>
      <c r="E21" s="11">
        <v>4</v>
      </c>
      <c r="F21" s="11">
        <v>4</v>
      </c>
      <c r="G21" s="11">
        <v>3</v>
      </c>
      <c r="H21" s="11">
        <v>5</v>
      </c>
      <c r="I21" s="15">
        <f t="shared" si="1"/>
        <v>3.2</v>
      </c>
      <c r="J21" s="16">
        <f t="shared" si="0"/>
        <v>2.4555555555555553</v>
      </c>
    </row>
    <row r="22" spans="3:10" ht="30" customHeight="1" x14ac:dyDescent="0.2">
      <c r="C22" s="4">
        <f t="shared" ca="1" si="2"/>
        <v>43363</v>
      </c>
      <c r="D22" s="11">
        <v>5</v>
      </c>
      <c r="E22" s="11">
        <v>0</v>
      </c>
      <c r="F22" s="11">
        <v>0</v>
      </c>
      <c r="G22" s="11">
        <v>4</v>
      </c>
      <c r="H22" s="11">
        <v>2</v>
      </c>
      <c r="I22" s="15">
        <f t="shared" si="1"/>
        <v>2.2000000000000002</v>
      </c>
      <c r="J22" s="16">
        <f t="shared" si="0"/>
        <v>2.4555555555555553</v>
      </c>
    </row>
    <row r="23" spans="3:10" ht="30" customHeight="1" x14ac:dyDescent="0.2">
      <c r="C23" s="4">
        <f t="shared" ca="1" si="2"/>
        <v>43364</v>
      </c>
      <c r="D23" s="11">
        <v>2</v>
      </c>
      <c r="E23" s="11">
        <v>3</v>
      </c>
      <c r="F23" s="11">
        <v>1</v>
      </c>
      <c r="G23" s="11">
        <v>2</v>
      </c>
      <c r="H23" s="11">
        <v>0</v>
      </c>
      <c r="I23" s="15">
        <f t="shared" si="1"/>
        <v>1.6</v>
      </c>
      <c r="J23" s="16">
        <f t="shared" si="0"/>
        <v>2.4555555555555553</v>
      </c>
    </row>
    <row r="24" spans="3:10" ht="30" customHeight="1" x14ac:dyDescent="0.2">
      <c r="C24" s="4">
        <f t="shared" ca="1" si="2"/>
        <v>43365</v>
      </c>
      <c r="D24" s="11">
        <v>3</v>
      </c>
      <c r="E24" s="11">
        <v>0</v>
      </c>
      <c r="F24" s="11">
        <v>1</v>
      </c>
      <c r="G24" s="11">
        <v>2</v>
      </c>
      <c r="H24" s="11">
        <v>1</v>
      </c>
      <c r="I24" s="15">
        <f t="shared" si="1"/>
        <v>1.4</v>
      </c>
      <c r="J24" s="16">
        <f t="shared" si="0"/>
        <v>2.4555555555555553</v>
      </c>
    </row>
    <row r="25" spans="3:10" ht="30" customHeight="1" x14ac:dyDescent="0.2">
      <c r="C25" s="4">
        <f t="shared" ca="1" si="2"/>
        <v>43366</v>
      </c>
      <c r="D25" s="11">
        <v>3</v>
      </c>
      <c r="E25" s="11">
        <v>1</v>
      </c>
      <c r="F25" s="11">
        <v>3</v>
      </c>
      <c r="G25" s="11">
        <v>0</v>
      </c>
      <c r="H25" s="11">
        <v>0</v>
      </c>
      <c r="I25" s="15">
        <f t="shared" si="1"/>
        <v>1.4</v>
      </c>
      <c r="J25" s="16">
        <f t="shared" si="0"/>
        <v>2.4555555555555553</v>
      </c>
    </row>
    <row r="26" spans="3:10" ht="30" customHeight="1" x14ac:dyDescent="0.2">
      <c r="C26" s="4">
        <f t="shared" ca="1" si="2"/>
        <v>43367</v>
      </c>
      <c r="D26" s="11">
        <v>1</v>
      </c>
      <c r="E26" s="11">
        <v>5</v>
      </c>
      <c r="F26" s="11">
        <v>4</v>
      </c>
      <c r="G26" s="11">
        <v>1</v>
      </c>
      <c r="H26" s="11">
        <v>1</v>
      </c>
      <c r="I26" s="15">
        <f t="shared" si="1"/>
        <v>2.4</v>
      </c>
      <c r="J26" s="16">
        <f t="shared" si="0"/>
        <v>2.4555555555555553</v>
      </c>
    </row>
    <row r="27" spans="3:10" ht="30" customHeight="1" x14ac:dyDescent="0.2">
      <c r="C27" s="4">
        <f ca="1">C26+2</f>
        <v>43369</v>
      </c>
      <c r="D27" s="11">
        <v>3</v>
      </c>
      <c r="E27" s="11">
        <v>0</v>
      </c>
      <c r="F27" s="11">
        <v>3</v>
      </c>
      <c r="G27" s="11">
        <v>2</v>
      </c>
      <c r="H27" s="11">
        <v>0</v>
      </c>
      <c r="I27" s="15">
        <f t="shared" si="1"/>
        <v>1.6</v>
      </c>
      <c r="J27" s="16">
        <f t="shared" si="0"/>
        <v>2.4555555555555553</v>
      </c>
    </row>
    <row r="28" spans="3:10" ht="30" customHeight="1" x14ac:dyDescent="0.2">
      <c r="C28" s="4">
        <f t="shared" ref="C28" ca="1" si="3">C27+2</f>
        <v>43371</v>
      </c>
      <c r="D28" s="11">
        <v>3</v>
      </c>
      <c r="E28" s="11">
        <v>4</v>
      </c>
      <c r="F28" s="11">
        <v>1</v>
      </c>
      <c r="G28" s="11">
        <v>2</v>
      </c>
      <c r="H28" s="11">
        <v>3</v>
      </c>
      <c r="I28" s="15">
        <f t="shared" si="1"/>
        <v>2.6</v>
      </c>
      <c r="J28" s="16">
        <f t="shared" si="0"/>
        <v>2.4555555555555553</v>
      </c>
    </row>
    <row r="29" spans="3:10" ht="30" customHeight="1" x14ac:dyDescent="0.2">
      <c r="C29" s="5">
        <f ca="1">C8</f>
        <v>43383</v>
      </c>
      <c r="D29" s="12">
        <v>2</v>
      </c>
      <c r="E29" s="12">
        <v>3</v>
      </c>
      <c r="F29" s="12">
        <v>1</v>
      </c>
      <c r="G29" s="12">
        <v>2</v>
      </c>
      <c r="H29" s="12">
        <v>4</v>
      </c>
      <c r="I29" s="17">
        <f>AVERAGE(D29:H29)</f>
        <v>2.4</v>
      </c>
      <c r="J29" s="18">
        <f t="shared" si="0"/>
        <v>2.4555555555555553</v>
      </c>
    </row>
  </sheetData>
  <mergeCells count="11">
    <mergeCell ref="D10:H10"/>
    <mergeCell ref="B1:J1"/>
    <mergeCell ref="F3:J8"/>
    <mergeCell ref="F2:J2"/>
    <mergeCell ref="C2:E2"/>
    <mergeCell ref="C3:E3"/>
    <mergeCell ref="C4:E4"/>
    <mergeCell ref="C5:E5"/>
    <mergeCell ref="C6:E6"/>
    <mergeCell ref="C7:E7"/>
    <mergeCell ref="C8:E8"/>
  </mergeCells>
  <phoneticPr fontId="0" type="noConversion"/>
  <dataValidations count="27">
    <dataValidation allowBlank="1" showInputMessage="1" showErrorMessage="1" prompt="Créez un graphique de progression dans ce classeur. Entrez les informations relatives aux défauts dans cette feuille. Affichez un graphique de progression pour la moyenne quotidienne des défauts dans la feuille de calcul Graph. moyenne échantillonnée" sqref="A1" xr:uid="{00000000-0002-0000-0000-000000000000}"/>
    <dataValidation allowBlank="1" showInputMessage="1" showErrorMessage="1" prompt="Le titre de cette feuille de calcul figure dans cette cellule. Entrez le nom de l’usine, la date du rapport, le nom du technicien en charge du contrôle de la qualité, le service, l’ID de l’équipement, les dates de début et de fin dans les cellules C2 à C8" sqref="B1:J1" xr:uid="{00000000-0002-0000-0000-000001000000}"/>
    <dataValidation allowBlank="1" showInputMessage="1" showErrorMessage="1" prompt="Entrez le nom de l’usine dans la cellule à droite" sqref="B2" xr:uid="{00000000-0002-0000-0000-000002000000}"/>
    <dataValidation allowBlank="1" showInputMessage="1" showErrorMessage="1" prompt="Entrez le nom de l’usine dans cette cellule" sqref="C2:E2" xr:uid="{00000000-0002-0000-0000-000003000000}"/>
    <dataValidation allowBlank="1" showInputMessage="1" showErrorMessage="1" prompt="Entrez la date du rapport dans la cellule à droite" sqref="B3" xr:uid="{00000000-0002-0000-0000-000004000000}"/>
    <dataValidation allowBlank="1" showInputMessage="1" showErrorMessage="1" prompt="Entrez la date du rapport dans cette cellule" sqref="C3:E3" xr:uid="{00000000-0002-0000-0000-000005000000}"/>
    <dataValidation allowBlank="1" showInputMessage="1" showErrorMessage="1" prompt="Entrez le nom du technicien en charge du contrôle de la qualité dans la cellule à droite" sqref="B4" xr:uid="{00000000-0002-0000-0000-000006000000}"/>
    <dataValidation allowBlank="1" showInputMessage="1" showErrorMessage="1" prompt="Entrez le nom du technicien en charge du contrôle de la qualité dans cette cellule" sqref="C4:E4" xr:uid="{00000000-0002-0000-0000-000007000000}"/>
    <dataValidation allowBlank="1" showInputMessage="1" showErrorMessage="1" prompt="Entrez le nom du service dans la cellule à droite" sqref="B5" xr:uid="{00000000-0002-0000-0000-000008000000}"/>
    <dataValidation allowBlank="1" showInputMessage="1" showErrorMessage="1" prompt="Entrez le nom du service dans cette cellule" sqref="C5:E5" xr:uid="{00000000-0002-0000-0000-000009000000}"/>
    <dataValidation allowBlank="1" showInputMessage="1" showErrorMessage="1" prompt="Entrez l’ID de l’équipement dans la cellule à droite" sqref="B6" xr:uid="{00000000-0002-0000-0000-00000A000000}"/>
    <dataValidation allowBlank="1" showInputMessage="1" showErrorMessage="1" prompt="Entrez l’ID de l’équipement dans cette cellule" sqref="C6:E6" xr:uid="{00000000-0002-0000-0000-00000B000000}"/>
    <dataValidation allowBlank="1" showInputMessage="1" showErrorMessage="1" prompt="Entrez la date de début dans la cellule à droite" sqref="B7" xr:uid="{00000000-0002-0000-0000-00000C000000}"/>
    <dataValidation allowBlank="1" showInputMessage="1" showErrorMessage="1" prompt="Entrez la date de début dans cette cellule" sqref="C7:E7" xr:uid="{00000000-0002-0000-0000-00000D000000}"/>
    <dataValidation allowBlank="1" showInputMessage="1" showErrorMessage="1" prompt="Entrez la date de fin dans la cellule à droite" sqref="B8" xr:uid="{00000000-0002-0000-0000-00000E000000}"/>
    <dataValidation allowBlank="1" showInputMessage="1" showErrorMessage="1" prompt="Entrez la date de fin dans cette cellule et des notes dans la cellule à droite" sqref="C8:E8" xr:uid="{00000000-0002-0000-0000-00000F000000}"/>
    <dataValidation allowBlank="1" showInputMessage="1" showErrorMessage="1" prompt="Entrez des notes dans la cellule ci-dessous" sqref="F2:J2" xr:uid="{00000000-0002-0000-0000-000010000000}"/>
    <dataValidation allowBlank="1" showInputMessage="1" showErrorMessage="1" prompt="Entrez des notes dans cette cellule et les défauts de fabrication dans la table qui commence dans la cellule C11" sqref="F3:J8" xr:uid="{00000000-0002-0000-0000-000011000000}"/>
    <dataValidation allowBlank="1" showInputMessage="1" showErrorMessage="1" prompt="Entrez le nombre de défauts dans les colonnes D à H ci-dessous" sqref="D10:H10" xr:uid="{00000000-0002-0000-0000-000012000000}"/>
    <dataValidation allowBlank="1" showInputMessage="1" showErrorMessage="1" prompt="Entrez la date dans cette colonne sous ce titre. Utilisez les filtres de titre pour trouver des entrées spécifiques" sqref="C11" xr:uid="{00000000-0002-0000-0000-000013000000}"/>
    <dataValidation allowBlank="1" showInputMessage="1" showErrorMessage="1" prompt="Entrez le nombre de défauts pour l’échantillon 1 dans cette colonne sous ce titre" sqref="D11" xr:uid="{00000000-0002-0000-0000-000014000000}"/>
    <dataValidation allowBlank="1" showInputMessage="1" showErrorMessage="1" prompt="Entrez le nombre de défauts pour l’échantillon 2 dans cette colonne sous ce titre" sqref="E11" xr:uid="{00000000-0002-0000-0000-000015000000}"/>
    <dataValidation allowBlank="1" showInputMessage="1" showErrorMessage="1" prompt="Entrez le nombre de défauts pour l’échantillon 3 dans cette colonne sous ce titre" sqref="F11" xr:uid="{00000000-0002-0000-0000-000016000000}"/>
    <dataValidation allowBlank="1" showInputMessage="1" showErrorMessage="1" prompt="Entrez le nombre de défauts pour l’échantillon 4 dans cette colonne sous ce titre" sqref="G11" xr:uid="{00000000-0002-0000-0000-000017000000}"/>
    <dataValidation allowBlank="1" showInputMessage="1" showErrorMessage="1" prompt="Entrez le nombre de défauts pour l’échantillon 5 dans cette colonne sous ce titre" sqref="H11" xr:uid="{00000000-0002-0000-0000-000018000000}"/>
    <dataValidation allowBlank="1" showInputMessage="1" showErrorMessage="1" prompt="La moyenne est calculée automatiquement dans cette colonne sous ce titre" sqref="I11" xr:uid="{00000000-0002-0000-0000-000019000000}"/>
    <dataValidation allowBlank="1" showInputMessage="1" showErrorMessage="1" prompt="La moyenne échantillonnée (moyenne de toutes les moyennes) est calculée automatiquement dans cette colonne sous ce titre" sqref="J11" xr:uid="{00000000-0002-0000-0000-00001A000000}"/>
  </dataValidations>
  <printOptions horizontalCentered="1"/>
  <pageMargins left="0.5" right="0.5" top="1" bottom="1" header="0.5" footer="0.5"/>
  <pageSetup paperSize="9" scale="82" fitToHeight="0" orientation="portrait" r:id="rId1"/>
  <headerFooter differentFirst="1" alignWithMargins="0">
    <oddFooter>Page &amp;P of &amp;N</oddFooter>
  </headerFooter>
  <ignoredErrors>
    <ignoredError sqref="I12 I13:I28 I29"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6" baseType="variant">
      <vt:variant>
        <vt:lpstr>Feuilles de calcul</vt:lpstr>
      </vt:variant>
      <vt:variant>
        <vt:i4>1</vt:i4>
      </vt:variant>
      <vt:variant>
        <vt:lpstr>Graphiques</vt:lpstr>
      </vt:variant>
      <vt:variant>
        <vt:i4>1</vt:i4>
      </vt:variant>
      <vt:variant>
        <vt:lpstr>Plages nommées</vt:lpstr>
      </vt:variant>
      <vt:variant>
        <vt:i4>4</vt:i4>
      </vt:variant>
    </vt:vector>
  </HeadingPairs>
  <TitlesOfParts>
    <vt:vector size="6" baseType="lpstr">
      <vt:lpstr>Défauts de fabrication</vt:lpstr>
      <vt:lpstr>Graph. moyenne échantillonnée</vt:lpstr>
      <vt:lpstr>ColumnTitleRegion1..F3.1</vt:lpstr>
      <vt:lpstr>'Défauts de fabrication'!Impression_des_titres</vt:lpstr>
      <vt:lpstr>RowTitleRegion1..C8</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2017-12-20T06:30:34Z</dcterms:created>
  <dcterms:modified xsi:type="dcterms:W3CDTF">2018-10-10T08:41:41Z</dcterms:modified>
</cp:coreProperties>
</file>

<file path=docProps/custom.xml><?xml version="1.0" encoding="utf-8"?>
<Properties xmlns="http://schemas.openxmlformats.org/officeDocument/2006/custom-properties" xmlns:vt="http://schemas.openxmlformats.org/officeDocument/2006/docPropsVTypes"/>
</file>