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deli\P2016\MSOFFICEUA\Templates\Templates_Gemini_G1\Phases\170612_Accessibility_Q4_batch8_nanjing\07_From_Market_Adaptation_Fr-CA\fr-CA\target\"/>
    </mc:Choice>
  </mc:AlternateContent>
  <bookViews>
    <workbookView xWindow="0" yWindow="0" windowWidth="28800" windowHeight="11460" xr2:uid="{00000000-000D-0000-FFFF-FFFF00000000}"/>
  </bookViews>
  <sheets>
    <sheet name="PRODUCTION MANUFACTURIÈRE" sheetId="1" r:id="rId1"/>
  </sheets>
  <definedNames>
    <definedName name="ColumnTitle1">Données[[#Headers],[Date]]</definedName>
    <definedName name="_xlnm.Print_Titles" localSheetId="0">'PRODUCTION MANUFACTURIÈRE'!$3:$3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B26" i="1"/>
  <c r="B25" i="1"/>
  <c r="B24" i="1"/>
  <c r="B23" i="1"/>
  <c r="B22" i="1"/>
  <c r="B21" i="1"/>
  <c r="B20" i="1"/>
  <c r="B19" i="1"/>
  <c r="B18" i="1"/>
  <c r="B17" i="1"/>
  <c r="B16" i="1"/>
  <c r="B15" i="1"/>
  <c r="B14" i="1"/>
  <c r="B13" i="1"/>
  <c r="B5" i="1"/>
  <c r="B6" i="1"/>
  <c r="B7" i="1"/>
  <c r="B8" i="1"/>
  <c r="B9" i="1"/>
  <c r="B10" i="1"/>
  <c r="B11" i="1"/>
  <c r="B12" i="1"/>
  <c r="B4" i="1"/>
</calcChain>
</file>

<file path=xl/sharedStrings.xml><?xml version="1.0" encoding="utf-8"?>
<sst xmlns="http://schemas.openxmlformats.org/spreadsheetml/2006/main" count="3" uniqueCount="3">
  <si>
    <t>Données de production manufacturière</t>
  </si>
  <si>
    <t>Date</t>
  </si>
  <si>
    <t>Composants terminés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</si>
</sst>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3" tint="-0.24994659260841701"/>
      <name val="Corbel"/>
      <family val="2"/>
      <scheme val="minor"/>
    </font>
    <font>
      <sz val="11"/>
      <color rgb="FF9C5700"/>
      <name val="Corbel"/>
      <family val="2"/>
      <scheme val="minor"/>
    </font>
    <font>
      <sz val="11"/>
      <color theme="3" tint="-0.24994659260841701"/>
      <name val="Corbel"/>
      <family val="2"/>
      <scheme val="minor"/>
    </font>
    <font>
      <b/>
      <sz val="12"/>
      <color theme="0"/>
      <name val="Trebuchet MS"/>
      <family val="2"/>
      <scheme val="major"/>
    </font>
    <font>
      <sz val="16"/>
      <color theme="8" tint="-0.499984740745262"/>
      <name val="Trebuchet MS"/>
      <family val="2"/>
      <scheme val="major"/>
    </font>
  </fonts>
  <fills count="4">
    <fill>
      <patternFill patternType="none"/>
    </fill>
    <fill>
      <patternFill patternType="gray125"/>
    </fill>
    <fill>
      <patternFill patternType="solid">
        <fgColor rgb="FFFFEB9C"/>
      </patternFill>
    </fill>
    <fill>
      <patternFill patternType="solid">
        <fgColor theme="8"/>
        <bgColor indexed="64"/>
      </patternFill>
    </fill>
  </fills>
  <borders count="2">
    <border>
      <left/>
      <right/>
      <top/>
      <bottom/>
      <diagonal/>
    </border>
    <border>
      <left/>
      <right/>
      <top/>
      <bottom style="medium">
        <color theme="1"/>
      </bottom>
      <diagonal/>
    </border>
  </borders>
  <cellStyleXfs count="6">
    <xf numFmtId="0" fontId="0" fillId="0" borderId="0"/>
    <xf numFmtId="0" fontId="3" fillId="3" borderId="0" applyProtection="0">
      <alignment horizontal="left" wrapText="1"/>
    </xf>
    <xf numFmtId="0" fontId="4" fillId="0" borderId="1" applyNumberFormat="0" applyFill="0" applyProtection="0">
      <alignment horizontal="left"/>
    </xf>
    <xf numFmtId="0" fontId="1" fillId="2" borderId="0" applyNumberFormat="0" applyBorder="0" applyAlignment="0" applyProtection="0"/>
    <xf numFmtId="14" fontId="2" fillId="0" borderId="0" applyFont="0" applyFill="0" applyBorder="0">
      <alignment horizontal="right"/>
    </xf>
    <xf numFmtId="1" fontId="2" fillId="0" borderId="0" applyFont="0" applyFill="0" applyBorder="0">
      <alignment horizontal="right"/>
    </xf>
  </cellStyleXfs>
  <cellXfs count="6">
    <xf numFmtId="0" fontId="0" fillId="0" borderId="0" xfId="0"/>
    <xf numFmtId="0" fontId="3" fillId="3" borderId="0" xfId="1">
      <alignment horizontal="left" wrapText="1"/>
    </xf>
    <xf numFmtId="0" fontId="4" fillId="0" borderId="1" xfId="2">
      <alignment horizontal="left"/>
    </xf>
    <xf numFmtId="0" fontId="0" fillId="0" borderId="0" xfId="0"/>
    <xf numFmtId="14" fontId="0" fillId="0" borderId="0" xfId="4" applyFont="1" applyFill="1" applyBorder="1">
      <alignment horizontal="right"/>
    </xf>
    <xf numFmtId="1" fontId="0" fillId="0" borderId="0" xfId="5" applyFont="1">
      <alignment horizontal="right"/>
    </xf>
  </cellXfs>
  <cellStyles count="6">
    <cellStyle name="Components" xfId="5" xr:uid="{00000000-0005-0000-0000-000000000000}"/>
    <cellStyle name="Date" xfId="4" xr:uid="{00000000-0005-0000-0000-000001000000}"/>
    <cellStyle name="Neutre" xfId="3" builtinId="28" customBuiltin="1"/>
    <cellStyle name="Normal" xfId="0" builtinId="0" customBuiltin="1"/>
    <cellStyle name="Titre" xfId="2" builtinId="15" customBuiltin="1"/>
    <cellStyle name="Titre 1" xfId="1" builtinId="16" customBuiltin="1"/>
  </cellStyles>
  <dxfs count="2">
    <dxf>
      <font>
        <b/>
        <i val="0"/>
        <color theme="0"/>
      </font>
      <fill>
        <patternFill>
          <bgColor theme="8"/>
        </patternFill>
      </fill>
    </dxf>
    <dxf>
      <font>
        <color auto="1"/>
      </font>
      <border>
        <left style="thin">
          <color theme="8"/>
        </left>
        <right style="thin">
          <color theme="8"/>
        </right>
        <top style="thin">
          <color theme="8"/>
        </top>
        <bottom style="thin">
          <color theme="8"/>
        </bottom>
        <horizontal style="thin">
          <color theme="8"/>
        </horizontal>
      </border>
    </dxf>
  </dxfs>
  <tableStyles count="1" defaultTableStyle="Manufacturing Output" defaultPivotStyle="PivotStyleLight16">
    <tableStyle name="Manufacturing Output"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latin typeface="+mj-lt"/>
              </a:rPr>
              <a:t>COMPOSANTS TERMINÉS</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fr-FR"/>
        </a:p>
      </c:txPr>
    </c:title>
    <c:autoTitleDeleted val="0"/>
    <c:plotArea>
      <c:layout/>
      <c:barChart>
        <c:barDir val="col"/>
        <c:grouping val="clustered"/>
        <c:varyColors val="0"/>
        <c:ser>
          <c:idx val="0"/>
          <c:order val="0"/>
          <c:tx>
            <c:strRef>
              <c:f>'PRODUCTION MANUFACTURIÈRE'!$C$3</c:f>
              <c:strCache>
                <c:ptCount val="1"/>
                <c:pt idx="0">
                  <c:v>Composants terminés</c:v>
                </c:pt>
              </c:strCache>
            </c:strRef>
          </c:tx>
          <c:spPr>
            <a:gradFill>
              <a:gsLst>
                <a:gs pos="0">
                  <a:schemeClr val="accent5"/>
                </a:gs>
                <a:gs pos="100000">
                  <a:schemeClr val="accent5">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'PRODUCTION MANUFACTURIÈRE'!$B$4:$B$27</c:f>
              <c:numCache>
                <c:formatCode>m/d/yyyy</c:formatCode>
                <c:ptCount val="24"/>
                <c:pt idx="0">
                  <c:v>42969</c:v>
                </c:pt>
                <c:pt idx="1">
                  <c:v>42970</c:v>
                </c:pt>
                <c:pt idx="2">
                  <c:v>42971</c:v>
                </c:pt>
                <c:pt idx="3">
                  <c:v>42972</c:v>
                </c:pt>
                <c:pt idx="4">
                  <c:v>42973</c:v>
                </c:pt>
                <c:pt idx="5">
                  <c:v>42974</c:v>
                </c:pt>
                <c:pt idx="6">
                  <c:v>42975</c:v>
                </c:pt>
                <c:pt idx="7">
                  <c:v>42976</c:v>
                </c:pt>
                <c:pt idx="8">
                  <c:v>42977</c:v>
                </c:pt>
                <c:pt idx="9">
                  <c:v>42978</c:v>
                </c:pt>
                <c:pt idx="10">
                  <c:v>42979</c:v>
                </c:pt>
                <c:pt idx="11">
                  <c:v>42980</c:v>
                </c:pt>
                <c:pt idx="12">
                  <c:v>42981</c:v>
                </c:pt>
                <c:pt idx="13">
                  <c:v>42982</c:v>
                </c:pt>
                <c:pt idx="14">
                  <c:v>42983</c:v>
                </c:pt>
                <c:pt idx="15">
                  <c:v>42984</c:v>
                </c:pt>
                <c:pt idx="16">
                  <c:v>42985</c:v>
                </c:pt>
                <c:pt idx="17">
                  <c:v>42986</c:v>
                </c:pt>
                <c:pt idx="18">
                  <c:v>42987</c:v>
                </c:pt>
                <c:pt idx="19">
                  <c:v>42988</c:v>
                </c:pt>
                <c:pt idx="20">
                  <c:v>42989</c:v>
                </c:pt>
                <c:pt idx="21">
                  <c:v>42990</c:v>
                </c:pt>
                <c:pt idx="22">
                  <c:v>42991</c:v>
                </c:pt>
                <c:pt idx="23">
                  <c:v>42992</c:v>
                </c:pt>
              </c:numCache>
            </c:numRef>
          </c:cat>
          <c:val>
            <c:numRef>
              <c:f>'PRODUCTION MANUFACTURIÈRE'!$C$4:$C$27</c:f>
              <c:numCache>
                <c:formatCode>0</c:formatCode>
                <c:ptCount val="24"/>
                <c:pt idx="0">
                  <c:v>42</c:v>
                </c:pt>
                <c:pt idx="1">
                  <c:v>68</c:v>
                </c:pt>
                <c:pt idx="2">
                  <c:v>70</c:v>
                </c:pt>
                <c:pt idx="3">
                  <c:v>67</c:v>
                </c:pt>
                <c:pt idx="4">
                  <c:v>60</c:v>
                </c:pt>
                <c:pt idx="5">
                  <c:v>48</c:v>
                </c:pt>
                <c:pt idx="6">
                  <c:v>58</c:v>
                </c:pt>
                <c:pt idx="7">
                  <c:v>25</c:v>
                </c:pt>
                <c:pt idx="8">
                  <c:v>73</c:v>
                </c:pt>
                <c:pt idx="9">
                  <c:v>40</c:v>
                </c:pt>
                <c:pt idx="10">
                  <c:v>57</c:v>
                </c:pt>
                <c:pt idx="11">
                  <c:v>64</c:v>
                </c:pt>
                <c:pt idx="12">
                  <c:v>48</c:v>
                </c:pt>
                <c:pt idx="13">
                  <c:v>54</c:v>
                </c:pt>
                <c:pt idx="14">
                  <c:v>42</c:v>
                </c:pt>
                <c:pt idx="15">
                  <c:v>31</c:v>
                </c:pt>
                <c:pt idx="16">
                  <c:v>62</c:v>
                </c:pt>
                <c:pt idx="17">
                  <c:v>53</c:v>
                </c:pt>
                <c:pt idx="18">
                  <c:v>72</c:v>
                </c:pt>
                <c:pt idx="19">
                  <c:v>69</c:v>
                </c:pt>
                <c:pt idx="20">
                  <c:v>58</c:v>
                </c:pt>
                <c:pt idx="21">
                  <c:v>71</c:v>
                </c:pt>
                <c:pt idx="22">
                  <c:v>60</c:v>
                </c:pt>
                <c:pt idx="23">
                  <c:v>64</c:v>
                </c:pt>
              </c:numCache>
            </c:numRef>
          </c:val>
          <c:extLst>
            <c:ext xmlns:c16="http://schemas.microsoft.com/office/drawing/2014/chart" uri="{C3380CC4-5D6E-409C-BE32-E72D297353CC}">
              <c16:uniqueId val="{00000000-01AB-496F-ACDD-F58747B8C0B7}"/>
            </c:ext>
          </c:extLst>
        </c:ser>
        <c:dLbls>
          <c:dLblPos val="inEnd"/>
          <c:showLegendKey val="0"/>
          <c:showVal val="1"/>
          <c:showCatName val="0"/>
          <c:showSerName val="0"/>
          <c:showPercent val="0"/>
          <c:showBubbleSize val="0"/>
        </c:dLbls>
        <c:gapWidth val="41"/>
        <c:axId val="77674072"/>
        <c:axId val="235177488"/>
      </c:barChart>
      <c:catAx>
        <c:axId val="77674072"/>
        <c:scaling>
          <c:orientation val="minMax"/>
        </c:scaling>
        <c:delete val="0"/>
        <c:axPos val="b"/>
        <c:numFmt formatCode="m/d/yyyy"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effectLst/>
                <a:latin typeface="+mn-lt"/>
                <a:ea typeface="+mn-ea"/>
                <a:cs typeface="+mn-cs"/>
              </a:defRPr>
            </a:pPr>
            <a:endParaRPr lang="fr-FR"/>
          </a:p>
        </c:txPr>
        <c:crossAx val="235177488"/>
        <c:crosses val="autoZero"/>
        <c:auto val="0"/>
        <c:lblAlgn val="ctr"/>
        <c:lblOffset val="100"/>
        <c:noMultiLvlLbl val="1"/>
      </c:catAx>
      <c:valAx>
        <c:axId val="235177488"/>
        <c:scaling>
          <c:orientation val="minMax"/>
        </c:scaling>
        <c:delete val="1"/>
        <c:axPos val="l"/>
        <c:numFmt formatCode="0" sourceLinked="1"/>
        <c:majorTickMark val="none"/>
        <c:minorTickMark val="none"/>
        <c:tickLblPos val="nextTo"/>
        <c:crossAx val="7767407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2</xdr:row>
      <xdr:rowOff>28575</xdr:rowOff>
    </xdr:from>
    <xdr:to>
      <xdr:col>5</xdr:col>
      <xdr:colOff>3838575</xdr:colOff>
      <xdr:row>25</xdr:row>
      <xdr:rowOff>157933</xdr:rowOff>
    </xdr:to>
    <xdr:graphicFrame macro="">
      <xdr:nvGraphicFramePr>
        <xdr:cNvPr id="2" name="Graphique 1" descr="Column chart showing date and number of components completed. Sort the Date column to see dates in Ascending or Descending order">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3:C27" totalsRowShown="0">
  <autoFilter ref="B3:C27" xr:uid="{00000000-0009-0000-0100-000001000000}"/>
  <tableColumns count="2">
    <tableColumn id="1" xr3:uid="{00000000-0010-0000-0000-000001000000}" name="Date" dataCellStyle="Date">
      <calculatedColumnFormula>TODAY()</calculatedColumnFormula>
    </tableColumn>
    <tableColumn id="2" xr3:uid="{00000000-0010-0000-0000-000002000000}" name="Composants terminés" dataCellStyle="Components"/>
  </tableColumns>
  <tableStyleInfo name="Manufacturing Output" showFirstColumn="0" showLastColumn="0" showRowStripes="1" showColumnStripes="0"/>
  <extLst>
    <ext xmlns:x14="http://schemas.microsoft.com/office/spreadsheetml/2009/9/main" uri="{504A1905-F514-4f6f-8877-14C23A59335A}">
      <x14:table altTextSummary="Enter manufacturing data, including Date and number of Components Completed. To set Date chronologically in Components Completed chart, sort Date in ascending order in this table"/>
    </ext>
  </extLst>
</table>
</file>

<file path=xl/theme/theme1.xml><?xml version="1.0" encoding="utf-8"?>
<a:theme xmlns:a="http://schemas.openxmlformats.org/drawingml/2006/main" name="MedicationSchedule">
  <a:themeElements>
    <a:clrScheme name="MedicationSchedule_colors1">
      <a:dk1>
        <a:srgbClr val="000000"/>
      </a:dk1>
      <a:lt1>
        <a:srgbClr val="FFFFFF"/>
      </a:lt1>
      <a:dk2>
        <a:srgbClr val="000000"/>
      </a:dk2>
      <a:lt2>
        <a:srgbClr val="FAF8F4"/>
      </a:lt2>
      <a:accent1>
        <a:srgbClr val="DC5A47"/>
      </a:accent1>
      <a:accent2>
        <a:srgbClr val="C4AC7E"/>
      </a:accent2>
      <a:accent3>
        <a:srgbClr val="5C8D53"/>
      </a:accent3>
      <a:accent4>
        <a:srgbClr val="C7A232"/>
      </a:accent4>
      <a:accent5>
        <a:srgbClr val="4A889A"/>
      </a:accent5>
      <a:accent6>
        <a:srgbClr val="C57639"/>
      </a:accent6>
      <a:hlink>
        <a:srgbClr val="4A889A"/>
      </a:hlink>
      <a:folHlink>
        <a:srgbClr val="606081"/>
      </a:folHlink>
    </a:clrScheme>
    <a:fontScheme name="Manufacturing output chart">
      <a:majorFont>
        <a:latin typeface="Trebuchet MS"/>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autoPageBreaks="0" fitToPage="1"/>
  </sheetPr>
  <dimension ref="B1:C27"/>
  <sheetViews>
    <sheetView showGridLines="0" tabSelected="1" workbookViewId="0"/>
  </sheetViews>
  <sheetFormatPr baseColWidth="10" defaultColWidth="9" defaultRowHeight="15" x14ac:dyDescent="0.25"/>
  <cols>
    <col min="1" max="1" width="2.625" style="3" customWidth="1"/>
    <col min="2" max="2" width="18.875" style="3" customWidth="1"/>
    <col min="3" max="3" width="29.125" style="3" customWidth="1"/>
    <col min="4" max="4" width="2.625" style="3" customWidth="1"/>
    <col min="5" max="6" width="55.625" style="3" customWidth="1"/>
    <col min="7" max="7" width="2.625" style="3" customWidth="1"/>
    <col min="8" max="16384" width="9" style="3"/>
  </cols>
  <sheetData>
    <row r="1" spans="2:3" ht="50.1" customHeight="1" thickBot="1" x14ac:dyDescent="0.4">
      <c r="B1" s="2" t="s">
        <v>0</v>
      </c>
      <c r="C1" s="2"/>
    </row>
    <row r="2" spans="2:3" ht="15" customHeight="1" x14ac:dyDescent="0.25"/>
    <row r="3" spans="2:3" ht="18" customHeight="1" x14ac:dyDescent="0.35">
      <c r="B3" s="1" t="s">
        <v>1</v>
      </c>
      <c r="C3" s="1" t="s">
        <v>2</v>
      </c>
    </row>
    <row r="4" spans="2:3" x14ac:dyDescent="0.25">
      <c r="B4" s="4">
        <f ca="1">TODAY()</f>
        <v>42969</v>
      </c>
      <c r="C4" s="5">
        <v>42</v>
      </c>
    </row>
    <row r="5" spans="2:3" x14ac:dyDescent="0.25">
      <c r="B5" s="4">
        <f ca="1">TODAY()+1</f>
        <v>42970</v>
      </c>
      <c r="C5" s="5">
        <v>68</v>
      </c>
    </row>
    <row r="6" spans="2:3" x14ac:dyDescent="0.25">
      <c r="B6" s="4">
        <f ca="1">TODAY()+2</f>
        <v>42971</v>
      </c>
      <c r="C6" s="5">
        <v>70</v>
      </c>
    </row>
    <row r="7" spans="2:3" x14ac:dyDescent="0.25">
      <c r="B7" s="4">
        <f ca="1">TODAY()+3</f>
        <v>42972</v>
      </c>
      <c r="C7" s="5">
        <v>67</v>
      </c>
    </row>
    <row r="8" spans="2:3" x14ac:dyDescent="0.25">
      <c r="B8" s="4">
        <f ca="1">TODAY()+4</f>
        <v>42973</v>
      </c>
      <c r="C8" s="5">
        <v>60</v>
      </c>
    </row>
    <row r="9" spans="2:3" x14ac:dyDescent="0.25">
      <c r="B9" s="4">
        <f ca="1">TODAY()+5</f>
        <v>42974</v>
      </c>
      <c r="C9" s="5">
        <v>48</v>
      </c>
    </row>
    <row r="10" spans="2:3" x14ac:dyDescent="0.25">
      <c r="B10" s="4">
        <f ca="1">TODAY()+6</f>
        <v>42975</v>
      </c>
      <c r="C10" s="5">
        <v>58</v>
      </c>
    </row>
    <row r="11" spans="2:3" x14ac:dyDescent="0.25">
      <c r="B11" s="4">
        <f ca="1">TODAY()+7</f>
        <v>42976</v>
      </c>
      <c r="C11" s="5">
        <v>25</v>
      </c>
    </row>
    <row r="12" spans="2:3" x14ac:dyDescent="0.25">
      <c r="B12" s="4">
        <f ca="1">TODAY()+8</f>
        <v>42977</v>
      </c>
      <c r="C12" s="5">
        <v>73</v>
      </c>
    </row>
    <row r="13" spans="2:3" x14ac:dyDescent="0.25">
      <c r="B13" s="4">
        <f ca="1">TODAY()+9</f>
        <v>42978</v>
      </c>
      <c r="C13" s="5">
        <v>40</v>
      </c>
    </row>
    <row r="14" spans="2:3" x14ac:dyDescent="0.25">
      <c r="B14" s="4">
        <f ca="1">TODAY()+10</f>
        <v>42979</v>
      </c>
      <c r="C14" s="5">
        <v>57</v>
      </c>
    </row>
    <row r="15" spans="2:3" x14ac:dyDescent="0.25">
      <c r="B15" s="4">
        <f ca="1">TODAY()+11</f>
        <v>42980</v>
      </c>
      <c r="C15" s="5">
        <v>64</v>
      </c>
    </row>
    <row r="16" spans="2:3" x14ac:dyDescent="0.25">
      <c r="B16" s="4">
        <f ca="1">TODAY()+12</f>
        <v>42981</v>
      </c>
      <c r="C16" s="5">
        <v>48</v>
      </c>
    </row>
    <row r="17" spans="2:3" x14ac:dyDescent="0.25">
      <c r="B17" s="4">
        <f ca="1">TODAY()+13</f>
        <v>42982</v>
      </c>
      <c r="C17" s="5">
        <v>54</v>
      </c>
    </row>
    <row r="18" spans="2:3" x14ac:dyDescent="0.25">
      <c r="B18" s="4">
        <f ca="1">TODAY()+14</f>
        <v>42983</v>
      </c>
      <c r="C18" s="5">
        <v>42</v>
      </c>
    </row>
    <row r="19" spans="2:3" x14ac:dyDescent="0.25">
      <c r="B19" s="4">
        <f ca="1">TODAY()+15</f>
        <v>42984</v>
      </c>
      <c r="C19" s="5">
        <v>31</v>
      </c>
    </row>
    <row r="20" spans="2:3" x14ac:dyDescent="0.25">
      <c r="B20" s="4">
        <f ca="1">TODAY()+16</f>
        <v>42985</v>
      </c>
      <c r="C20" s="5">
        <v>62</v>
      </c>
    </row>
    <row r="21" spans="2:3" x14ac:dyDescent="0.25">
      <c r="B21" s="4">
        <f ca="1">TODAY()+17</f>
        <v>42986</v>
      </c>
      <c r="C21" s="5">
        <v>53</v>
      </c>
    </row>
    <row r="22" spans="2:3" x14ac:dyDescent="0.25">
      <c r="B22" s="4">
        <f ca="1">TODAY()+18</f>
        <v>42987</v>
      </c>
      <c r="C22" s="5">
        <v>72</v>
      </c>
    </row>
    <row r="23" spans="2:3" x14ac:dyDescent="0.25">
      <c r="B23" s="4">
        <f ca="1">TODAY()+19</f>
        <v>42988</v>
      </c>
      <c r="C23" s="5">
        <v>69</v>
      </c>
    </row>
    <row r="24" spans="2:3" x14ac:dyDescent="0.25">
      <c r="B24" s="4">
        <f ca="1">TODAY()+20</f>
        <v>42989</v>
      </c>
      <c r="C24" s="5">
        <v>58</v>
      </c>
    </row>
    <row r="25" spans="2:3" x14ac:dyDescent="0.25">
      <c r="B25" s="4">
        <f ca="1">TODAY()+21</f>
        <v>42990</v>
      </c>
      <c r="C25" s="5">
        <v>71</v>
      </c>
    </row>
    <row r="26" spans="2:3" x14ac:dyDescent="0.25">
      <c r="B26" s="4">
        <f ca="1">TODAY()+22</f>
        <v>42991</v>
      </c>
      <c r="C26" s="5">
        <v>60</v>
      </c>
    </row>
    <row r="27" spans="2:3" x14ac:dyDescent="0.25">
      <c r="B27" s="4">
        <f ca="1">TODAY()+23</f>
        <v>42992</v>
      </c>
      <c r="C27" s="5">
        <v>64</v>
      </c>
    </row>
  </sheetData>
  <dataValidations count="5">
    <dataValidation allowBlank="1" showInputMessage="1" showErrorMessage="1" prompt="Créez un graphique de production manufacturière dans cette feuille de calcul. Entrez la date et le nombre de pièces dans le tableau fourni. Le graphique représente les données de production" sqref="A1" xr:uid="{00000000-0002-0000-0000-000000000000}"/>
    <dataValidation allowBlank="1" showInputMessage="1" showErrorMessage="1" prompt="Le titre de cette feuille de calcul figure dans cette cellule. Entrez les données de production dans le tableau ci-dessous. Un graphique des données de production manufacturière commence en cellule E3" sqref="B1" xr:uid="{00000000-0002-0000-0000-000001000000}"/>
    <dataValidation allowBlank="1" showInputMessage="1" showErrorMessage="1" prompt="Entrez la date dans cette colonne sous ce titre. Utilisez les filtres de titre pour trouver des entrées spécifiques" sqref="B3" xr:uid="{00000000-0002-0000-0000-000002000000}"/>
    <dataValidation allowBlank="1" showInputMessage="1" showErrorMessage="1" prompt="Entrez le nombre de pièces terminées dans cette colonne sous ce titre" sqref="C3" xr:uid="{00000000-0002-0000-0000-000003000000}"/>
    <dataValidation allowBlank="1" showInputMessage="1" showErrorMessage="1" prompt="Un histogramme groupé Production manufacturière figure dans les cellules E3 à F27" sqref="E3" xr:uid="{00000000-0002-0000-0000-000004000000}"/>
  </dataValidations>
  <printOptions horizontalCentered="1"/>
  <pageMargins left="0.4" right="0.4" top="0.4" bottom="0.4" header="0.25" footer="0.25"/>
  <pageSetup paperSize="9" fitToHeight="0" orientation="landscape" r:id="rId1"/>
  <headerFooter differentFirst="1">
    <oddFooter>Page &amp;P of &amp;N</oddFooter>
  </headerFooter>
  <ignoredErrors>
    <ignoredError sqref="B5:B27"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PRODUCTION MANUFACTURIÈRE</vt:lpstr>
      <vt:lpstr>ColumnTitle1</vt:lpstr>
      <vt:lpstr>'PRODUCTION MANUFACTURIÈRE'!Impression_des_titres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2017-01-25T12:42:54Z</dcterms:created>
  <dcterms:modified xsi:type="dcterms:W3CDTF">2017-08-22T11:57:29Z</dcterms:modified>
</cp:coreProperties>
</file>