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fr-FR\"/>
    </mc:Choice>
  </mc:AlternateContent>
  <bookViews>
    <workbookView xWindow="0" yWindow="0" windowWidth="21600" windowHeight="10125"/>
  </bookViews>
  <sheets>
    <sheet name="Détails des offres" sheetId="1" r:id="rId1"/>
    <sheet name="Synthèse" sheetId="2" r:id="rId2"/>
  </sheets>
  <definedNames>
    <definedName name="_xlnm.Print_Titles" localSheetId="0">'Détails des offres'!$2:$2</definedName>
    <definedName name="_xlnm.Print_Titles" localSheetId="1">Synthèse!$3:$3</definedName>
    <definedName name="Titre1">InfoOffre[[#Headers],[N° D’OFFRE]]</definedName>
    <definedName name="Titre2">Synthèse!$C$3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<sst xmlns="http://schemas.openxmlformats.org/spreadsheetml/2006/main" count="20" uniqueCount="18">
  <si>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Détails des offres</t>
  </si>
  <si>
    <t>N° D’OFFRE</t>
  </si>
  <si>
    <t>DESCRIPTION</t>
  </si>
  <si>
    <t>Offre numéro 1</t>
  </si>
  <si>
    <t>Offre numéro 2</t>
  </si>
  <si>
    <t>Offre numéro 3</t>
  </si>
  <si>
    <t>Offre numéro 4</t>
  </si>
  <si>
    <t>Offre numéro 5</t>
  </si>
  <si>
    <t>Offre numéro 6</t>
  </si>
  <si>
    <t>Offre numéro 7</t>
  </si>
  <si>
    <t>DATE DE RÉCEPTION</t>
  </si>
  <si>
    <t>MONTANT</t>
  </si>
  <si>
    <t>POURCENTAGE ACHEVÉ</t>
  </si>
  <si>
    <t>ÉCHÉANCE</t>
  </si>
  <si>
    <t>Synthèse</t>
  </si>
  <si>
    <t>JOURS RESTANTS</t>
  </si>
  <si>
    <t>Jours restant pour les offres</t>
  </si>
  <si>
    <t xml:space="preserve">JOURS RESTANTS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</si>
</sst>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\ &quot;€&quot;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4" fontId="0" fillId="0" borderId="0" xfId="7" applyFont="1" applyFill="1" applyBorder="1">
      <alignment horizontal="left" vertical="center" indent="1"/>
    </xf>
    <xf numFmtId="9" fontId="4" fillId="0" borderId="0" xfId="5" applyFill="1" applyBorder="1">
      <alignment horizontal="right" vertical="center"/>
    </xf>
    <xf numFmtId="165" fontId="0" fillId="0" borderId="0" xfId="4" applyFont="1" applyFill="1" applyBorder="1">
      <alignment horizontal="left" vertical="center" indent="1"/>
    </xf>
    <xf numFmtId="164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164" fontId="0" fillId="0" borderId="0" xfId="3" applyFont="1" applyFill="1" applyBorder="1">
      <alignment horizontal="right" vertical="center" indent="3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5" fillId="0" borderId="0" xfId="0" pivotButton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Date" xfId="7"/>
    <cellStyle name="Lien hypertexte" xfId="8" builtinId="8" customBuiltin="1"/>
    <cellStyle name="Lien hypertexte visité" xfId="9" builtinId="9" customBuiltin="1"/>
    <cellStyle name="Milliers" xfId="2" builtinId="3" customBuiltin="1"/>
    <cellStyle name="Milliers [0]" xfId="3" builtinId="6" customBuiltin="1"/>
    <cellStyle name="Monétaire" xfId="4" builtinId="4" customBuiltin="1"/>
    <cellStyle name="Normal" xfId="0" builtinId="0" customBuiltin="1"/>
    <cellStyle name="Pourcentage" xfId="5" builtinId="5" customBuiltin="1"/>
    <cellStyle name="Titre" xfId="1" builtinId="15" customBuiltin="1"/>
    <cellStyle name="Titre 1" xfId="6" builtinId="16" customBuiltin="1"/>
  </cellStyles>
  <dxfs count="24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font>
        <sz val="14"/>
        <family val="2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2"/>
      </font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Suivi des offres" defaultPivotStyle="PivotStyleLight16">
    <tableStyle name="Suivi des offres" pivot="0" count="3">
      <tableStyleElement type="wholeTable" dxfId="23"/>
      <tableStyleElement type="headerRow" dxfId="22"/>
      <tableStyleElement type="totalRow" dxfId="21"/>
    </tableStyle>
    <tableStyle name="SuiviOffres_TableauCroiséDynamique1" table="0" count="4">
      <tableStyleElement type="wholeTable" dxfId="20"/>
      <tableStyleElement type="headerRow" dxfId="19"/>
      <tableStyleElement type="pageFieldLabels" dxfId="18"/>
      <tableStyleElement type="pageFieldValues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[Office_18442370_TF00000061.xlsx]Synthèse!Rapport d’offre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fr-F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layout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fr-F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Synthèse!$D$3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Synthèse!$C$4:$C$10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Synthèse!$D$4:$D$10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JOURS RESTANTS</a:t>
                </a:r>
              </a:p>
            </c:rich>
          </c:tx>
          <c:layout/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ynth&#232;s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&#233;tails des offres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266700</xdr:rowOff>
    </xdr:from>
    <xdr:to>
      <xdr:col>8</xdr:col>
      <xdr:colOff>14925</xdr:colOff>
      <xdr:row>0</xdr:row>
      <xdr:rowOff>607695</xdr:rowOff>
    </xdr:to>
    <xdr:sp macro="" textlink="">
      <xdr:nvSpPr>
        <xdr:cNvPr id="2" name="Graphique" descr="Forme de navigation vers la feuille de calcul Synthèse">
          <a:hlinkClick xmlns:r="http://schemas.openxmlformats.org/officeDocument/2006/relationships" r:id="rId1" tooltip="Sélectionnez ce lien pour accéder à la feuille de calcul Synthès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15475" y="266700"/>
          <a:ext cx="160560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fr" sz="1100">
              <a:solidFill>
                <a:schemeClr val="bg1"/>
              </a:solidFill>
            </a:rPr>
            <a:t>SYNTHÈSE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114301</xdr:rowOff>
    </xdr:from>
    <xdr:to>
      <xdr:col>5</xdr:col>
      <xdr:colOff>1869149</xdr:colOff>
      <xdr:row>1</xdr:row>
      <xdr:rowOff>3695701</xdr:rowOff>
    </xdr:to>
    <xdr:graphicFrame macro="">
      <xdr:nvGraphicFramePr>
        <xdr:cNvPr id="2" name="Graphique des offres" descr="Histogramme groupé affichant le nombre de jours restants pour les offre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266700</xdr:colOff>
      <xdr:row>0</xdr:row>
      <xdr:rowOff>266698</xdr:rowOff>
    </xdr:from>
    <xdr:to>
      <xdr:col>5</xdr:col>
      <xdr:colOff>1872300</xdr:colOff>
      <xdr:row>0</xdr:row>
      <xdr:rowOff>608698</xdr:rowOff>
    </xdr:to>
    <xdr:sp macro="" textlink="">
      <xdr:nvSpPr>
        <xdr:cNvPr id="3" name="Détail" descr="Forme de navigation vers la feuille de calcul Détails des offres">
          <a:hlinkClick xmlns:r="http://schemas.openxmlformats.org/officeDocument/2006/relationships" r:id="rId2" tooltip="Sélectionnez ce lien pour accéder à la feuille de calcul Détails des offre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34050" y="266698"/>
          <a:ext cx="1605600" cy="342000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fr" sz="1100">
              <a:solidFill>
                <a:schemeClr val="bg1"/>
              </a:solidFill>
            </a:rPr>
            <a:t>DÉTAILS</a:t>
          </a:r>
          <a:r>
            <a:rPr lang="fr" sz="1100" baseline="0">
              <a:solidFill>
                <a:schemeClr val="bg1"/>
              </a:solidFill>
            </a:rPr>
            <a:t> </a:t>
          </a:r>
          <a:r>
            <a:rPr lang="fr" sz="1100">
              <a:solidFill>
                <a:schemeClr val="bg1"/>
              </a:solidFill>
            </a:rPr>
            <a:t>DES OFFRES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3215.174461805553" createdVersion="6" refreshedVersion="6" minRefreshableVersion="3" recordCount="7">
  <cacheSource type="worksheet">
    <worksheetSource name="InfoOffre"/>
  </cacheSource>
  <cacheFields count="7">
    <cacheField name="N° D’OFFRE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ESCRIPTION" numFmtId="0">
      <sharedItems/>
    </cacheField>
    <cacheField name="DATE DE RÉCEPTION" numFmtId="14">
      <sharedItems containsSemiMixedTypes="0" containsNonDate="0" containsDate="1" containsString="0" minDate="2018-03-28T00:00:00" maxDate="2018-04-16T00:00:00"/>
    </cacheField>
    <cacheField name="MONTANT" numFmtId="165">
      <sharedItems containsSemiMixedTypes="0" containsString="0" containsNumber="1" containsInteger="1" minValue="1500" maxValue="5000"/>
    </cacheField>
    <cacheField name="POURCENTAGE ACHEVÉ" numFmtId="9">
      <sharedItems containsSemiMixedTypes="0" containsString="0" containsNumber="1" minValue="0.2" maxValue="0.75"/>
    </cacheField>
    <cacheField name="ÉCHÉANCE" numFmtId="14">
      <sharedItems containsSemiMixedTypes="0" containsNonDate="0" containsDate="1" containsString="0" minDate="2018-04-27T00:00:00" maxDate="2018-05-16T00:00:00"/>
    </cacheField>
    <cacheField name="JOURS RESTANTS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Offre numéro 1"/>
    <d v="2018-04-15T00:00:00"/>
    <n v="2000"/>
    <n v="0.5"/>
    <d v="2018-05-15T00:00:00"/>
    <n v="20"/>
  </r>
  <r>
    <x v="1"/>
    <s v="Offre numéro 2"/>
    <d v="2018-04-05T00:00:00"/>
    <n v="3500"/>
    <n v="0.25"/>
    <d v="2018-05-05T00:00:00"/>
    <n v="10"/>
  </r>
  <r>
    <x v="2"/>
    <s v="Offre numéro 3"/>
    <d v="2018-04-05T00:00:00"/>
    <n v="5000"/>
    <n v="0.3"/>
    <d v="2018-05-05T00:00:00"/>
    <n v="10"/>
  </r>
  <r>
    <x v="3"/>
    <s v="Offre numéro 4"/>
    <d v="2018-04-15T00:00:00"/>
    <n v="4000"/>
    <n v="0.2"/>
    <d v="2018-05-15T00:00:00"/>
    <n v="20"/>
  </r>
  <r>
    <x v="4"/>
    <s v="Offre numéro 5"/>
    <d v="2018-03-28T00:00:00"/>
    <n v="4000"/>
    <n v="0.75"/>
    <d v="2018-04-27T00:00:00"/>
    <n v="2"/>
  </r>
  <r>
    <x v="5"/>
    <s v="Offre numéro 6"/>
    <d v="2018-04-08T00:00:00"/>
    <n v="1500"/>
    <n v="0.45"/>
    <d v="2018-05-08T00:00:00"/>
    <n v="13"/>
  </r>
  <r>
    <x v="6"/>
    <s v="Offre numéro 7"/>
    <d v="2018-04-10T00:00:00"/>
    <n v="5000"/>
    <n v="0.65"/>
    <d v="2018-05-10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Rapport d’offre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/>
    <pivotField compact="0" numFmtId="14" showAll="0" defaultSubtotal="0"/>
    <pivotField compact="0" numFmtId="165" showAll="0" defaultSubtotal="0"/>
    <pivotField compact="0" numFmtId="9" showAll="0" defaultSubtotal="0"/>
    <pivotField compact="0" numFmtId="14" showAll="0" defaultSubtotal="0"/>
    <pivotField dataField="1" compact="0" numFmtId="164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JOURS RESTANTS " fld="6" baseField="0" baseItem="2"/>
  </dataFields>
  <formats count="8"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field="0" type="button" dataOnly="0" labelOnly="1" outline="0" axis="axisRow" fieldPosition="0"/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0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uiviOffres_TableauCroiséDynamique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Le Numéro d’offre et les Jours restants sont mis à jour automatiquement dans ce tableau croisé dynamique à partir de la feuille de calcul Détails des offres. Sélectionnez Actualiser sous l’option Analyse dans le ruban pour mettre à jour les modifications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InfoOffre" displayName="InfoOffre" ref="B2:H9" totalsRowShown="0" dataDxfId="16">
  <autoFilter ref="B2:H9"/>
  <tableColumns count="7">
    <tableColumn id="1" name="N° D’OFFRE" dataCellStyle="Milliers"/>
    <tableColumn id="2" name="DESCRIPTION" dataCellStyle="Normal"/>
    <tableColumn id="3" name="DATE DE RÉCEPTION" dataCellStyle="Date"/>
    <tableColumn id="4" name="MONTANT" dataCellStyle="Monétaire"/>
    <tableColumn id="5" name="POURCENTAGE ACHEVÉ" dataCellStyle="Pourcentage"/>
    <tableColumn id="6" name="ÉCHÉANCE" dataCellStyle="Date">
      <calculatedColumnFormula>InfoOffre[[#This Row],[DATE DE RÉCEPTION]]+30</calculatedColumnFormula>
    </tableColumn>
    <tableColumn id="7" name="JOURS RESTANTS" dataCellStyle="Milliers [0]">
      <calculatedColumnFormula>InfoOffre[[#This Row],[ÉCHÉANCE]]-TODAY()</calculatedColumnFormula>
    </tableColumn>
  </tableColumns>
  <tableStyleInfo name="Suivi des offres" showFirstColumn="0" showLastColumn="1" showRowStripes="1" showColumnStripes="0"/>
  <extLst>
    <ext xmlns:x14="http://schemas.microsoft.com/office/spreadsheetml/2009/9/main" uri="{504A1905-F514-4f6f-8877-14C23A59335A}">
      <x14:table altTextSummary="Entrez les Numéro, Description, Date de réception, Montant, Pourcentage accompli, Échéance et Jours restants  de l’offre dans ce tablea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17.7109375" customWidth="1"/>
    <col min="3" max="3" width="28" customWidth="1"/>
    <col min="4" max="4" width="28.140625" customWidth="1"/>
    <col min="5" max="5" width="17.140625" customWidth="1"/>
    <col min="6" max="6" width="32.140625" customWidth="1"/>
    <col min="7" max="7" width="16.7109375" customWidth="1"/>
    <col min="8" max="8" width="24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8" t="s">
        <v>14</v>
      </c>
    </row>
    <row r="2" spans="2:8" ht="30" customHeight="1" x14ac:dyDescent="0.3">
      <c r="B2" s="7" t="s">
        <v>1</v>
      </c>
      <c r="C2" s="7" t="s">
        <v>2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15</v>
      </c>
    </row>
    <row r="3" spans="2:8" ht="30" customHeight="1" x14ac:dyDescent="0.25">
      <c r="B3" s="6">
        <v>1</v>
      </c>
      <c r="C3" t="s">
        <v>3</v>
      </c>
      <c r="D3" s="3">
        <f ca="1">TODAY()-10</f>
        <v>43206</v>
      </c>
      <c r="E3" s="5">
        <v>2000</v>
      </c>
      <c r="F3" s="4">
        <v>0.5</v>
      </c>
      <c r="G3" s="3">
        <f ca="1">InfoOffre[[#This Row],[DATE DE RÉCEPTION]]+30</f>
        <v>43236</v>
      </c>
      <c r="H3" s="9">
        <f ca="1">InfoOffre[[#This Row],[ÉCHÉANCE]]-TODAY()</f>
        <v>20</v>
      </c>
    </row>
    <row r="4" spans="2:8" ht="30" customHeight="1" x14ac:dyDescent="0.25">
      <c r="B4" s="6">
        <v>2</v>
      </c>
      <c r="C4" t="s">
        <v>4</v>
      </c>
      <c r="D4" s="3">
        <f ca="1">TODAY()-20</f>
        <v>43196</v>
      </c>
      <c r="E4" s="5">
        <v>3500</v>
      </c>
      <c r="F4" s="4">
        <v>0.25</v>
      </c>
      <c r="G4" s="3">
        <f ca="1">InfoOffre[[#This Row],[DATE DE RÉCEPTION]]+30</f>
        <v>43226</v>
      </c>
      <c r="H4" s="9">
        <f ca="1">InfoOffre[[#This Row],[ÉCHÉANCE]]-TODAY()</f>
        <v>10</v>
      </c>
    </row>
    <row r="5" spans="2:8" ht="30" customHeight="1" x14ac:dyDescent="0.25">
      <c r="B5" s="6">
        <v>3</v>
      </c>
      <c r="C5" t="s">
        <v>5</v>
      </c>
      <c r="D5" s="3">
        <f ca="1">TODAY()-20</f>
        <v>43196</v>
      </c>
      <c r="E5" s="5">
        <v>5000</v>
      </c>
      <c r="F5" s="4">
        <v>0.3</v>
      </c>
      <c r="G5" s="3">
        <f ca="1">InfoOffre[[#This Row],[DATE DE RÉCEPTION]]+30</f>
        <v>43226</v>
      </c>
      <c r="H5" s="9">
        <f ca="1">InfoOffre[[#This Row],[ÉCHÉANCE]]-TODAY()</f>
        <v>10</v>
      </c>
    </row>
    <row r="6" spans="2:8" ht="30" customHeight="1" x14ac:dyDescent="0.25">
      <c r="B6" s="6">
        <v>4</v>
      </c>
      <c r="C6" t="s">
        <v>6</v>
      </c>
      <c r="D6" s="3">
        <f ca="1">TODAY()-10</f>
        <v>43206</v>
      </c>
      <c r="E6" s="5">
        <v>4000</v>
      </c>
      <c r="F6" s="4">
        <v>0.2</v>
      </c>
      <c r="G6" s="3">
        <f ca="1">InfoOffre[[#This Row],[DATE DE RÉCEPTION]]+30</f>
        <v>43236</v>
      </c>
      <c r="H6" s="9">
        <f ca="1">InfoOffre[[#This Row],[ÉCHÉANCE]]-TODAY()</f>
        <v>20</v>
      </c>
    </row>
    <row r="7" spans="2:8" ht="30" customHeight="1" x14ac:dyDescent="0.25">
      <c r="B7" s="6">
        <v>5</v>
      </c>
      <c r="C7" t="s">
        <v>7</v>
      </c>
      <c r="D7" s="3">
        <f ca="1">TODAY()-28</f>
        <v>43188</v>
      </c>
      <c r="E7" s="5">
        <v>4000</v>
      </c>
      <c r="F7" s="4">
        <v>0.75</v>
      </c>
      <c r="G7" s="3">
        <f ca="1">InfoOffre[[#This Row],[DATE DE RÉCEPTION]]+30</f>
        <v>43218</v>
      </c>
      <c r="H7" s="9">
        <f ca="1">InfoOffre[[#This Row],[ÉCHÉANCE]]-TODAY()</f>
        <v>2</v>
      </c>
    </row>
    <row r="8" spans="2:8" ht="30" customHeight="1" x14ac:dyDescent="0.25">
      <c r="B8" s="6">
        <v>6</v>
      </c>
      <c r="C8" t="s">
        <v>8</v>
      </c>
      <c r="D8" s="3">
        <f ca="1">TODAY()-17</f>
        <v>43199</v>
      </c>
      <c r="E8" s="5">
        <v>1500</v>
      </c>
      <c r="F8" s="4">
        <v>0.45</v>
      </c>
      <c r="G8" s="3">
        <f ca="1">InfoOffre[[#This Row],[DATE DE RÉCEPTION]]+30</f>
        <v>43229</v>
      </c>
      <c r="H8" s="9">
        <f ca="1">InfoOffre[[#This Row],[ÉCHÉANCE]]-TODAY()</f>
        <v>13</v>
      </c>
    </row>
    <row r="9" spans="2:8" ht="30" customHeight="1" x14ac:dyDescent="0.25">
      <c r="B9" s="6">
        <v>7</v>
      </c>
      <c r="C9" t="s">
        <v>9</v>
      </c>
      <c r="D9" s="3">
        <f ca="1">TODAY()-15</f>
        <v>43201</v>
      </c>
      <c r="E9" s="5">
        <v>5000</v>
      </c>
      <c r="F9" s="4">
        <v>0.65</v>
      </c>
      <c r="G9" s="3">
        <f ca="1">InfoOffre[[#This Row],[DATE DE RÉCEPTION]]+30</f>
        <v>43231</v>
      </c>
      <c r="H9" s="9">
        <f ca="1">InfoOffre[[#This Row],[ÉCHÉANCE]]-TODAY()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Suivez les activités d’adjudication à l’aide de ce classeur Suivi d’offres. Entrez les détails des offres dans cette feuille de calcul. L’histogramme groupé et le tableau croisé dynamique sont mis à jour automatiquement dans la feuille de calcul Synthèse" sqref="A1"/>
    <dataValidation allowBlank="1" showInputMessage="1" showErrorMessage="1" prompt="Le titre de cette feuille de calcul figure dans cette cellule. Entrez les détails des offres dans le tableau ci-dessous, puis sélectionnez la cellule H1 pour accéder à la feuille de calcul Synthèse" sqref="B1"/>
    <dataValidation allowBlank="1" showInputMessage="1" showErrorMessage="1" prompt="Le lien de navigation vers la feuille de calcul Synthèse figure dans cette cellule. Cette cellule ne s’imprimera pas" sqref="H1"/>
    <dataValidation allowBlank="1" showInputMessage="1" showErrorMessage="1" prompt="Entrez le numéro d’offre dans cette colonne sous ce titre Utilisez le filtre de titre pour trouver des entrées spécifiques" sqref="B2"/>
    <dataValidation allowBlank="1" showInputMessage="1" showErrorMessage="1" prompt="Entrez la description dans cette colonne sous ce titre" sqref="C2"/>
    <dataValidation allowBlank="1" showInputMessage="1" showErrorMessage="1" prompt="Entrez la date de réception dans cette colonne sous ce titre" sqref="D2"/>
    <dataValidation allowBlank="1" showInputMessage="1" showErrorMessage="1" prompt="Entrez le montant dans cette colonne sous ce titre" sqref="E2"/>
    <dataValidation allowBlank="1" showInputMessage="1" showErrorMessage="1" prompt="Entrez le pourcentage accompli dans cette colonne sous ce titre. Une barre d’état indique la progression vers l’accomplissement" sqref="F2"/>
    <dataValidation allowBlank="1" showInputMessage="1" showErrorMessage="1" prompt="Entrez la date d’échéance dans cette colonne sous ce titre" sqref="G2"/>
    <dataValidation allowBlank="1" showInputMessage="1" showErrorMessage="1" prompt="Les jours restants sont calculés automatiquement dans cette colonne sous ce titre" sqref="H2"/>
  </dataValidations>
  <hyperlinks>
    <hyperlink ref="H1" location="Synthèse!A1" tooltip="Sélectionnez ce lien pour accéder à la feuille de calcul Synthèse" display="Synthès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20"/>
  <sheetViews>
    <sheetView showGridLines="0" workbookViewId="0"/>
  </sheetViews>
  <sheetFormatPr baseColWidth="10" defaultColWidth="9.140625" defaultRowHeight="30" customHeight="1" x14ac:dyDescent="0.25"/>
  <cols>
    <col min="1" max="1" width="2.7109375" customWidth="1"/>
    <col min="2" max="2" width="9.140625" customWidth="1"/>
    <col min="3" max="3" width="24.7109375" customWidth="1"/>
    <col min="4" max="4" width="20.7109375" customWidth="1"/>
    <col min="5" max="5" width="24.7109375" customWidth="1"/>
    <col min="6" max="6" width="28.28515625" customWidth="1"/>
    <col min="7" max="7" width="2.7109375" customWidth="1"/>
  </cols>
  <sheetData>
    <row r="1" spans="2:6" ht="57.75" customHeight="1" x14ac:dyDescent="0.25">
      <c r="B1" s="2" t="s">
        <v>16</v>
      </c>
      <c r="F1" s="8" t="s">
        <v>0</v>
      </c>
    </row>
    <row r="2" spans="2:6" ht="300" customHeight="1" x14ac:dyDescent="0.25"/>
    <row r="3" spans="2:6" ht="37.5" x14ac:dyDescent="0.25">
      <c r="C3" s="12" t="s">
        <v>1</v>
      </c>
      <c r="D3" s="11" t="s">
        <v>17</v>
      </c>
    </row>
    <row r="4" spans="2:6" ht="15" x14ac:dyDescent="0.25">
      <c r="C4" s="13">
        <v>1</v>
      </c>
      <c r="D4" s="10">
        <v>20</v>
      </c>
    </row>
    <row r="5" spans="2:6" ht="15" x14ac:dyDescent="0.25">
      <c r="C5" s="13">
        <v>2</v>
      </c>
      <c r="D5" s="10">
        <v>10</v>
      </c>
    </row>
    <row r="6" spans="2:6" ht="15" x14ac:dyDescent="0.25">
      <c r="C6" s="13">
        <v>3</v>
      </c>
      <c r="D6" s="10">
        <v>10</v>
      </c>
    </row>
    <row r="7" spans="2:6" ht="15" x14ac:dyDescent="0.25">
      <c r="C7" s="13">
        <v>4</v>
      </c>
      <c r="D7" s="10">
        <v>20</v>
      </c>
    </row>
    <row r="8" spans="2:6" ht="15" x14ac:dyDescent="0.25">
      <c r="C8" s="13">
        <v>5</v>
      </c>
      <c r="D8" s="10">
        <v>2</v>
      </c>
    </row>
    <row r="9" spans="2:6" ht="15" x14ac:dyDescent="0.25">
      <c r="C9" s="13">
        <v>6</v>
      </c>
      <c r="D9" s="10">
        <v>13</v>
      </c>
    </row>
    <row r="10" spans="2:6" ht="15" x14ac:dyDescent="0.25">
      <c r="C10" s="13">
        <v>7</v>
      </c>
      <c r="D10" s="10">
        <v>15</v>
      </c>
    </row>
    <row r="11" spans="2:6" ht="15" x14ac:dyDescent="0.25"/>
    <row r="12" spans="2:6" ht="15" x14ac:dyDescent="0.25"/>
    <row r="13" spans="2:6" ht="15" x14ac:dyDescent="0.25"/>
    <row r="14" spans="2:6" ht="15" x14ac:dyDescent="0.25"/>
    <row r="15" spans="2:6" ht="15" x14ac:dyDescent="0.25"/>
    <row r="16" spans="2:6" ht="15" x14ac:dyDescent="0.25"/>
    <row r="17" ht="15" x14ac:dyDescent="0.25"/>
    <row r="18" ht="15" x14ac:dyDescent="0.25"/>
    <row r="19" ht="15" x14ac:dyDescent="0.25"/>
    <row r="20" ht="15" x14ac:dyDescent="0.25"/>
  </sheetData>
  <dataValidations count="4">
    <dataValidation allowBlank="1" showInputMessage="1" showErrorMessage="1" prompt="L’histogramme groupé et le tableau croisé dynamique indiquant les jours restants pour les offres sont mis à jour automatiquement dans cette feuille de calcul Synthèse. Sélectionnez la cellule F1 pour accéder à la feuille de calcul Détails des offres" sqref="A1"/>
    <dataValidation allowBlank="1" showInputMessage="1" showErrorMessage="1" prompt="Le titre de cette feuille de calcul figure dans cette cellule. L’histogramme groupé des jours restants pour les offres figure dans la cellule ci-dessous, et le tableau croisé dynamique dans la cellule C3. Sélectionnez celle-ci pour filtrer le tableau" sqref="B1"/>
    <dataValidation allowBlank="1" showInputMessage="1" showErrorMessage="1" prompt="L’histogramme groupé des jours restants pour les offres figure dans cette cellule" sqref="B2"/>
    <dataValidation allowBlank="1" showInputMessage="1" showErrorMessage="1" prompt="Un lien de navigation vers la feuille de calcul Détails des offres figure dans cette cellule. Cette cellule ne s’imprimera pas" sqref="F1"/>
  </dataValidations>
  <hyperlinks>
    <hyperlink ref="F1" location="'Détails des offres'!A1" tooltip="Sélectionnez ce lien pour accéder à la feuille de calcul Détails des offres" display="Détails des offres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Détails des offres</vt:lpstr>
      <vt:lpstr>Synthèse</vt:lpstr>
      <vt:lpstr>'Détails des offres'!Impression_des_titres</vt:lpstr>
      <vt:lpstr>Synthèse!Impression_des_titres</vt:lpstr>
      <vt:lpstr>Titre1</vt:lpstr>
      <vt:lpstr>Titre2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2017-05-01T05:54:38Z</dcterms:created>
  <dcterms:modified xsi:type="dcterms:W3CDTF">2018-04-26T05:19:01Z</dcterms:modified>
</cp:coreProperties>
</file>