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110" yWindow="30" windowWidth="13560" windowHeight="8445" tabRatio="478"/>
  </bookViews>
  <sheets>
    <sheet name="Tuntilista" sheetId="1" r:id="rId1"/>
  </sheets>
  <definedNames>
    <definedName name="_xlnm.Print_Area" localSheetId="0">Tuntilista!$A$1:$F$47</definedName>
  </definedNames>
  <calcPr calcId="145621"/>
  <webPublishing codePage="1252"/>
</workbook>
</file>

<file path=xl/calcChain.xml><?xml version="1.0" encoding="utf-8"?>
<calcChain xmlns="http://schemas.openxmlformats.org/spreadsheetml/2006/main"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1" i="1"/>
  <c r="H22" i="1"/>
  <c r="H23" i="1"/>
  <c r="H24" i="1"/>
  <c r="H25" i="1"/>
  <c r="H26" i="1"/>
  <c r="H27" i="1"/>
  <c r="H28" i="1" l="1"/>
  <c r="H30" i="1"/>
</calcChain>
</file>

<file path=xl/sharedStrings.xml><?xml version="1.0" encoding="utf-8"?>
<sst xmlns="http://schemas.openxmlformats.org/spreadsheetml/2006/main" count="30" uniqueCount="28">
  <si>
    <t>Esimies:</t>
  </si>
  <si>
    <t>Työntekijän puhelinnumero:</t>
  </si>
  <si>
    <t>Viikko:</t>
  </si>
  <si>
    <t>Päivä</t>
  </si>
  <si>
    <t>Normaali</t>
  </si>
  <si>
    <t>Sairas</t>
  </si>
  <si>
    <t>Loma</t>
  </si>
  <si>
    <t>Yhteensä</t>
  </si>
  <si>
    <t>sunnuntai</t>
  </si>
  <si>
    <t>maanantai</t>
  </si>
  <si>
    <t>tiistai</t>
  </si>
  <si>
    <t>keskiviikko</t>
  </si>
  <si>
    <t>torstai</t>
  </si>
  <si>
    <t>perjantai</t>
  </si>
  <si>
    <t>lauantai</t>
  </si>
  <si>
    <t>Tunnit yhteensä</t>
  </si>
  <si>
    <t>Palkka yhteensä</t>
  </si>
  <si>
    <t>Tuntipalkka</t>
  </si>
  <si>
    <t>Päivämäärä</t>
  </si>
  <si>
    <t>Työntekijän sähköpostiosoite:</t>
  </si>
  <si>
    <t>Työntekijän allekirjoitus</t>
  </si>
  <si>
    <t>Esimiehen allekirjoitus</t>
  </si>
  <si>
    <t>[Katuosoite]</t>
  </si>
  <si>
    <t>[Osoite 2]</t>
  </si>
  <si>
    <t>[Postitoimipaikka]</t>
  </si>
  <si>
    <t xml:space="preserve">Ylityö </t>
  </si>
  <si>
    <t>Työntekijä</t>
  </si>
  <si>
    <t>Tuntilista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</si>
</sst>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5" x14ac:knownFonts="1">
    <font>
      <sz val="10"/>
      <color theme="1"/>
      <name val="Verdana"/>
      <family val="2"/>
      <scheme val="minor"/>
    </font>
    <font>
      <sz val="10"/>
      <color theme="1"/>
      <name val="Arial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Valuutta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M39"/>
  <sheetViews>
    <sheetView showGridLines="0" showZeros="0" tabSelected="1" zoomScalePageLayoutView="80" workbookViewId="0">
      <selection activeCell="C7" sqref="C7:D7"/>
    </sheetView>
  </sheetViews>
  <sheetFormatPr defaultColWidth="7.25" defaultRowHeight="12.75" x14ac:dyDescent="0.2"/>
  <cols>
    <col min="1" max="1" width="1.625" style="6" customWidth="1"/>
    <col min="2" max="2" width="21.75" style="6" customWidth="1"/>
    <col min="3" max="3" width="17.125" style="6" customWidth="1"/>
    <col min="4" max="8" width="20" style="6" customWidth="1"/>
    <col min="9" max="9" width="14.375" style="6" customWidth="1"/>
    <col min="10" max="16384" width="7.25" style="6"/>
  </cols>
  <sheetData>
    <row r="1" spans="2:9" ht="29.25" x14ac:dyDescent="0.35">
      <c r="H1" s="40" t="s">
        <v>27</v>
      </c>
    </row>
    <row r="2" spans="2:9" ht="16.5" customHeight="1" x14ac:dyDescent="0.2">
      <c r="G2" s="27"/>
      <c r="H2" s="27"/>
    </row>
    <row r="3" spans="2:9" ht="16.5" customHeight="1" x14ac:dyDescent="0.2">
      <c r="G3" s="28"/>
      <c r="H3" s="28"/>
    </row>
    <row r="4" spans="2:9" ht="16.5" customHeight="1" x14ac:dyDescent="0.2">
      <c r="G4" s="28"/>
      <c r="H4" s="28"/>
    </row>
    <row r="5" spans="2:9" ht="16.5" customHeight="1" x14ac:dyDescent="0.2"/>
    <row r="6" spans="2:9" ht="16.5" customHeight="1" x14ac:dyDescent="0.2"/>
    <row r="7" spans="2:9" ht="14.25" x14ac:dyDescent="0.2">
      <c r="B7" s="1" t="s">
        <v>26</v>
      </c>
      <c r="C7" s="62"/>
      <c r="D7" s="62"/>
      <c r="E7" s="2"/>
      <c r="F7" s="1" t="s">
        <v>0</v>
      </c>
      <c r="G7" s="63"/>
      <c r="H7" s="64"/>
    </row>
    <row r="8" spans="2:9" customFormat="1" x14ac:dyDescent="0.2"/>
    <row r="9" spans="2:9" s="29" customFormat="1" ht="23.25" x14ac:dyDescent="0.2">
      <c r="B9" s="3" t="s">
        <v>22</v>
      </c>
      <c r="C9" s="63"/>
      <c r="D9" s="63"/>
      <c r="E9" s="2"/>
      <c r="F9" s="4" t="s">
        <v>1</v>
      </c>
      <c r="G9" s="62"/>
      <c r="H9" s="62"/>
      <c r="I9" s="6"/>
    </row>
    <row r="10" spans="2:9" customFormat="1" x14ac:dyDescent="0.2"/>
    <row r="11" spans="2:9" s="29" customFormat="1" ht="23.25" x14ac:dyDescent="0.2">
      <c r="B11" s="3" t="s">
        <v>23</v>
      </c>
      <c r="C11" s="63"/>
      <c r="D11" s="63"/>
      <c r="E11" s="5"/>
      <c r="F11" s="4" t="s">
        <v>19</v>
      </c>
      <c r="G11" s="62"/>
      <c r="H11" s="62"/>
      <c r="I11" s="6"/>
    </row>
    <row r="12" spans="2:9" customFormat="1" x14ac:dyDescent="0.2"/>
    <row r="13" spans="2:9" s="29" customFormat="1" x14ac:dyDescent="0.2">
      <c r="B13" s="3" t="s">
        <v>24</v>
      </c>
      <c r="C13" s="63"/>
      <c r="D13" s="63"/>
      <c r="E13" s="5"/>
      <c r="F13" s="5"/>
      <c r="G13" s="6"/>
      <c r="H13" s="6"/>
      <c r="I13" s="6"/>
    </row>
    <row r="14" spans="2:9" s="29" customFormat="1" x14ac:dyDescent="0.2">
      <c r="B14" s="7"/>
      <c r="C14" s="8"/>
      <c r="D14" s="8"/>
      <c r="E14" s="5"/>
      <c r="F14" s="5"/>
      <c r="G14" s="6"/>
      <c r="H14" s="6"/>
      <c r="I14" s="6"/>
    </row>
    <row r="15" spans="2:9" s="29" customFormat="1" x14ac:dyDescent="0.2">
      <c r="B15" s="9"/>
      <c r="C15" s="10"/>
      <c r="D15" s="11"/>
      <c r="E15" s="10"/>
      <c r="F15" s="12"/>
      <c r="G15" s="6"/>
      <c r="H15" s="6"/>
      <c r="I15" s="6"/>
    </row>
    <row r="16" spans="2:9" s="29" customFormat="1" x14ac:dyDescent="0.2">
      <c r="B16" s="13" t="s">
        <v>2</v>
      </c>
      <c r="C16" s="65">
        <v>39082</v>
      </c>
      <c r="D16" s="65"/>
      <c r="E16" s="14"/>
      <c r="F16" s="15"/>
      <c r="G16" s="6"/>
      <c r="H16" s="6"/>
      <c r="I16" s="6"/>
    </row>
    <row r="17" spans="2:9" s="29" customFormat="1" x14ac:dyDescent="0.2">
      <c r="B17" s="16"/>
      <c r="C17" s="17"/>
      <c r="D17" s="17"/>
      <c r="E17" s="14"/>
      <c r="F17" s="15"/>
      <c r="G17" s="6"/>
      <c r="H17" s="6"/>
      <c r="I17" s="6"/>
    </row>
    <row r="18" spans="2:9" s="29" customFormat="1" x14ac:dyDescent="0.2">
      <c r="B18" s="16"/>
      <c r="C18" s="6"/>
      <c r="D18" s="18"/>
      <c r="E18" s="18"/>
      <c r="F18" s="15"/>
      <c r="G18" s="6"/>
      <c r="H18" s="6"/>
      <c r="I18" s="6"/>
    </row>
    <row r="19" spans="2:9" s="29" customFormat="1" x14ac:dyDescent="0.2">
      <c r="B19" s="6"/>
      <c r="C19" s="6"/>
      <c r="D19" s="6"/>
      <c r="E19" s="6"/>
      <c r="F19" s="6"/>
      <c r="G19" s="6"/>
      <c r="H19" s="6"/>
      <c r="I19" s="6"/>
    </row>
    <row r="20" spans="2:9" ht="29.25" customHeight="1" x14ac:dyDescent="0.2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9" ht="23.25" customHeight="1" x14ac:dyDescent="0.2">
      <c r="B21" s="46" t="s">
        <v>10</v>
      </c>
      <c r="C21" s="47">
        <f>IF($C$16=0,"",$C$16-6)</f>
        <v>39076</v>
      </c>
      <c r="D21" s="48"/>
      <c r="E21" s="48"/>
      <c r="F21" s="48"/>
      <c r="G21" s="49"/>
      <c r="H21" s="48">
        <f t="shared" ref="H21:H27" si="0">IF(SUM(D21:G21)&gt;24,"Yhteensä &gt; 24 tuntia.",SUM(D21:G21))</f>
        <v>0</v>
      </c>
    </row>
    <row r="22" spans="2:9" ht="23.25" customHeight="1" x14ac:dyDescent="0.2">
      <c r="B22" s="50" t="s">
        <v>11</v>
      </c>
      <c r="C22" s="51">
        <f>IF($C$16=0,"",$C$16-5)</f>
        <v>39077</v>
      </c>
      <c r="D22" s="52"/>
      <c r="E22" s="53"/>
      <c r="F22" s="53"/>
      <c r="G22" s="54"/>
      <c r="H22" s="53">
        <f t="shared" si="0"/>
        <v>0</v>
      </c>
    </row>
    <row r="23" spans="2:9" ht="23.25" customHeight="1" x14ac:dyDescent="0.2">
      <c r="B23" s="46" t="s">
        <v>12</v>
      </c>
      <c r="C23" s="47">
        <f>IF($C$16=0,"",$C$16-4)</f>
        <v>39078</v>
      </c>
      <c r="D23" s="48"/>
      <c r="E23" s="48"/>
      <c r="F23" s="48"/>
      <c r="G23" s="49"/>
      <c r="H23" s="48">
        <f t="shared" si="0"/>
        <v>0</v>
      </c>
    </row>
    <row r="24" spans="2:9" ht="23.25" customHeight="1" x14ac:dyDescent="0.2">
      <c r="B24" s="55" t="s">
        <v>13</v>
      </c>
      <c r="C24" s="56">
        <f>IF($C$16=0,"",$C$16-3)</f>
        <v>39079</v>
      </c>
      <c r="D24" s="53"/>
      <c r="E24" s="53"/>
      <c r="F24" s="53"/>
      <c r="G24" s="57"/>
      <c r="H24" s="53">
        <f t="shared" si="0"/>
        <v>0</v>
      </c>
    </row>
    <row r="25" spans="2:9" ht="23.25" customHeight="1" x14ac:dyDescent="0.2">
      <c r="B25" s="46" t="s">
        <v>14</v>
      </c>
      <c r="C25" s="47">
        <f>IF($C$16=0,"",$C$16-2)</f>
        <v>39080</v>
      </c>
      <c r="D25" s="48"/>
      <c r="E25" s="48"/>
      <c r="F25" s="48"/>
      <c r="G25" s="49"/>
      <c r="H25" s="48">
        <f t="shared" si="0"/>
        <v>0</v>
      </c>
    </row>
    <row r="26" spans="2:9" ht="23.25" customHeight="1" x14ac:dyDescent="0.2">
      <c r="B26" s="55" t="s">
        <v>8</v>
      </c>
      <c r="C26" s="56">
        <f>IF($C$16=0,"",$C$16-1)</f>
        <v>39081</v>
      </c>
      <c r="D26" s="53"/>
      <c r="E26" s="53"/>
      <c r="F26" s="53"/>
      <c r="G26" s="57"/>
      <c r="H26" s="53">
        <f t="shared" si="0"/>
        <v>0</v>
      </c>
    </row>
    <row r="27" spans="2:9" ht="23.25" customHeight="1" x14ac:dyDescent="0.2">
      <c r="B27" s="58" t="s">
        <v>9</v>
      </c>
      <c r="C27" s="59">
        <f>IF($C$16=0,"",$C$16)</f>
        <v>39082</v>
      </c>
      <c r="D27" s="60"/>
      <c r="E27" s="48"/>
      <c r="F27" s="48"/>
      <c r="G27" s="61"/>
      <c r="H27" s="48">
        <f t="shared" si="0"/>
        <v>0</v>
      </c>
    </row>
    <row r="28" spans="2:9" ht="23.25" customHeight="1" x14ac:dyDescent="0.2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9" ht="23.25" customHeight="1" x14ac:dyDescent="0.2">
      <c r="B29" s="42" t="s">
        <v>17</v>
      </c>
      <c r="C29" s="39"/>
      <c r="D29" s="31"/>
      <c r="E29" s="31"/>
      <c r="F29" s="31"/>
      <c r="G29" s="32"/>
      <c r="H29" s="35"/>
    </row>
    <row r="30" spans="2:9" ht="23.25" customHeight="1" x14ac:dyDescent="0.2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spans="2:9" ht="16.5" customHeight="1" x14ac:dyDescent="0.2"/>
    <row r="32" spans="2:9" ht="16.5" customHeight="1" x14ac:dyDescent="0.2"/>
    <row r="33" spans="2:13" ht="16.5" customHeight="1" x14ac:dyDescent="0.2"/>
    <row r="34" spans="2:13" ht="16.5" customHeight="1" x14ac:dyDescent="0.2"/>
    <row r="35" spans="2:13" ht="39" customHeight="1" x14ac:dyDescent="0.2">
      <c r="D35" s="63"/>
      <c r="E35" s="63"/>
      <c r="F35" s="63"/>
      <c r="G35" s="63"/>
      <c r="H35" s="19"/>
    </row>
    <row r="36" spans="2:13" ht="17.100000000000001" customHeight="1" x14ac:dyDescent="0.2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 x14ac:dyDescent="0.2">
      <c r="D37" s="66"/>
      <c r="E37" s="66"/>
      <c r="F37" s="66"/>
      <c r="G37" s="66"/>
      <c r="H37" s="19"/>
      <c r="M37" s="30"/>
    </row>
    <row r="38" spans="2:13" s="29" customFormat="1" ht="17.25" customHeight="1" x14ac:dyDescent="0.2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.100000000000001" customHeight="1" x14ac:dyDescent="0.2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1181102362204722" right="0.51181102362204722" top="0.98425196850393704" bottom="0.98425196850393704" header="0.51181102362204722" footer="0"/>
  <pageSetup paperSize="9" scale="58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 xsi:nil="true"/>
    <ApprovalStatus xmlns="fed321ae-6156-42a7-960a-52334cae8eeb">InProgress</ApprovalStatus>
    <PrimaryImageGen xmlns="fed321ae-6156-42a7-960a-52334cae8eeb">true</PrimaryImageGen>
    <ThumbnailAssetId xmlns="fed321ae-6156-42a7-960a-52334cae8eeb" xsi:nil="true"/>
    <NumericId xmlns="fed321ae-6156-42a7-960a-52334cae8eeb">-1</NumericId>
    <TPFriendlyName xmlns="fed321ae-6156-42a7-960a-52334cae8eeb">Time card</TPFriendlyName>
    <BusinessGroup xmlns="fed321ae-6156-42a7-960a-52334cae8eeb" xsi:nil="true"/>
    <APEditor xmlns="fed321ae-6156-42a7-960a-52334cae8eeb">
      <UserInfo>
        <DisplayName>REDMOND\v-luannv</DisplayName>
        <AccountId>96</AccountId>
        <AccountType/>
      </UserInfo>
    </APEditor>
    <SourceTitle xmlns="fed321ae-6156-42a7-960a-52334cae8eeb">Time card</SourceTitle>
    <OpenTemplate xmlns="fed321ae-6156-42a7-960a-52334cae8eeb">true</OpenTemplate>
    <UALocComments xmlns="fed321ae-6156-42a7-960a-52334cae8eeb" xsi:nil="true"/>
    <ParentAssetId xmlns="fed321ae-6156-42a7-960a-52334cae8eeb" xsi:nil="true"/>
    <PublishStatusLookup xmlns="fed321ae-6156-42a7-960a-52334cae8eeb">
      <Value>62953</Value>
      <Value>365022</Value>
    </PublishStatusLookup>
    <IntlLangReviewDate xmlns="fed321ae-6156-42a7-960a-52334cae8eeb" xsi:nil="true"/>
    <LastPublishResultLookup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EditorialStatus xmlns="fed321ae-6156-42a7-960a-52334cae8eeb" xsi:nil="true"/>
    <PublishTargets xmlns="fed321ae-6156-42a7-960a-52334cae8eeb">OfficeOnline</PublishTargets>
    <TPLaunchHelpLinkType xmlns="fed321ae-6156-42a7-960a-52334cae8eeb">Template</TPLaunchHelpLinkType>
    <TimesCloned xmlns="fed321ae-6156-42a7-960a-52334cae8eeb" xsi:nil="true"/>
    <LastModifiedDateTime xmlns="fed321ae-6156-42a7-960a-52334cae8eeb" xsi:nil="true"/>
    <Provider xmlns="fed321ae-6156-42a7-960a-52334cae8eeb">EY006220130</Provider>
    <AssetStart xmlns="fed321ae-6156-42a7-960a-52334cae8eeb">2009-01-02T00:00:00+00:00</AssetStart>
    <LastHandOff xmlns="fed321ae-6156-42a7-960a-52334cae8eeb" xsi:nil="true"/>
    <AcquiredFrom xmlns="fed321ae-6156-42a7-960a-52334cae8eeb" xsi:nil="true"/>
    <TPClientViewer xmlns="fed321ae-6156-42a7-960a-52334cae8eeb">Microsoft Office Excel</TPClientViewer>
    <ArtSampleDocs xmlns="fed321ae-6156-42a7-960a-52334cae8eeb" xsi:nil="true"/>
    <UACurrentWords xmlns="fed321ae-6156-42a7-960a-52334cae8eeb">0</UACurrentWords>
    <UALocRecommendation xmlns="fed321ae-6156-42a7-960a-52334cae8eeb">Localize</UALocRecommendation>
    <IsDeleted xmlns="fed321ae-6156-42a7-960a-52334cae8eeb">false</IsDeleted>
    <ShowIn xmlns="fed321ae-6156-42a7-960a-52334cae8eeb">Show everywhere</ShowIn>
    <UANotes xmlns="fed321ae-6156-42a7-960a-52334cae8eeb">in the box</UANotes>
    <TemplateStatus xmlns="fed321ae-6156-42a7-960a-52334cae8eeb" xsi:nil="true"/>
    <VoteCount xmlns="fed321ae-6156-42a7-960a-52334cae8eeb" xsi:nil="true"/>
    <CSXHash xmlns="fed321ae-6156-42a7-960a-52334cae8eeb" xsi:nil="true"/>
    <CSXSubmissionMarket xmlns="fed321ae-6156-42a7-960a-52334cae8eeb" xsi:nil="true"/>
    <AssetExpire xmlns="fed321ae-6156-42a7-960a-52334cae8eeb">2029-05-12T00:00:00+00:00</AssetExpire>
    <DSATActionTaken xmlns="fed321ae-6156-42a7-960a-52334cae8eeb" xsi:nil="true"/>
    <SubmitterId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Milestone xmlns="fed321ae-6156-42a7-960a-52334cae8eeb" xsi:nil="true"/>
    <TPComponent xmlns="fed321ae-6156-42a7-960a-52334cae8eeb">EXCELFiles</TPComponent>
    <OriginAsset xmlns="fed321ae-6156-42a7-960a-52334cae8eeb" xsi:nil="true"/>
    <AssetId xmlns="fed321ae-6156-42a7-960a-52334cae8eeb">TP010073886</AssetId>
    <TPApplication xmlns="fed321ae-6156-42a7-960a-52334cae8eeb">Excel</TPApplication>
    <TPLaunchHelpLink xmlns="fed321ae-6156-42a7-960a-52334cae8eeb" xsi:nil="true"/>
    <IntlLocPriority xmlns="fed321ae-6156-42a7-960a-52334cae8eeb" xsi:nil="true"/>
    <IntlLangReviewer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TrustLevel xmlns="fed321ae-6156-42a7-960a-52334cae8eeb">1 Microsoft Managed Content</TrustLevel>
    <IsSearchable xmlns="fed321ae-6156-42a7-960a-52334cae8eeb">false</IsSearchable>
    <TPNamespace xmlns="fed321ae-6156-42a7-960a-52334cae8eeb">EXCEL</TPNamespace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APAuthor xmlns="fed321ae-6156-42a7-960a-52334cae8eeb">
      <UserInfo>
        <DisplayName>REDMOND\cynvey</DisplayName>
        <AccountId>227</AccountId>
        <AccountType/>
      </UserInfo>
    </APAuthor>
    <TPAppVersion xmlns="fed321ae-6156-42a7-960a-52334cae8eeb">12</TPAppVersion>
    <TPCommandLine xmlns="fed321ae-6156-42a7-960a-52334cae8eeb">{XL} /t {FilePath}</TPCommandLine>
    <Downloads xmlns="fed321ae-6156-42a7-960a-52334cae8eeb">0</Downloads>
    <LegacyData xmlns="fed321ae-6156-42a7-960a-52334cae8eeb" xsi:nil="true"/>
    <Providers xmlns="fed321ae-6156-42a7-960a-52334cae8eeb" xsi:nil="true"/>
    <TemplateTemplateType xmlns="fed321ae-6156-42a7-960a-52334cae8eeb">Excel 2007 Default</TemplateTemplateType>
    <EditorialTags xmlns="fed321ae-6156-42a7-960a-52334cae8eeb" xsi:nil="true"/>
    <PolicheckWords xmlns="fed321ae-6156-42a7-960a-52334cae8eeb" xsi:nil="true"/>
    <OOCacheId xmlns="fed321ae-6156-42a7-960a-52334cae8eeb" xsi:nil="true"/>
    <FriendlyTitle xmlns="fed321ae-6156-42a7-960a-52334cae8eeb" xsi:nil="true"/>
    <Manager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BlockPublish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69279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9C344BF-369A-4755-9A68-772E4B3ED16F}"/>
</file>

<file path=customXml/itemProps2.xml><?xml version="1.0" encoding="utf-8"?>
<ds:datastoreItem xmlns:ds="http://schemas.openxmlformats.org/officeDocument/2006/customXml" ds:itemID="{778EB1EB-97C8-4954-8736-5480A5F3AB10}"/>
</file>

<file path=customXml/itemProps3.xml><?xml version="1.0" encoding="utf-8"?>
<ds:datastoreItem xmlns:ds="http://schemas.openxmlformats.org/officeDocument/2006/customXml" ds:itemID="{808A3312-3D32-4643-A487-9478EE97B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Tuntilista</vt:lpstr>
      <vt:lpstr>Tuntilista!Print_Area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subject/>
  <dc:creator>Microsoft Corporation</dc:creator>
  <cp:keywords/>
  <dc:description/>
  <cp:lastModifiedBy>AWS CFM Account</cp:lastModifiedBy>
  <cp:lastPrinted>2007-01-24T12:48:49Z</cp:lastPrinted>
  <dcterms:created xsi:type="dcterms:W3CDTF">2006-09-15T19:01:29Z</dcterms:created>
  <dcterms:modified xsi:type="dcterms:W3CDTF">2012-05-25T07:43:19Z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1035</vt:i4>
  </property>
  <property fmtid="{D5CDD505-2E9C-101B-9397-08002B2CF9AE}" pid="3" name="_Version">
    <vt:lpwstr>0908</vt:lpwstr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2568800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