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F4F35A4A-FD04-4B1D-A7A9-0B9B61D35EF7}" xr6:coauthVersionLast="31" xr6:coauthVersionMax="36" xr10:uidLastSave="{00000000-0000-0000-0000-000000000000}"/>
  <bookViews>
    <workbookView xWindow="930" yWindow="0" windowWidth="28620" windowHeight="11895" xr2:uid="{00000000-000D-0000-FFFF-FFFF00000000}"/>
  </bookViews>
  <sheets>
    <sheet name="Aloitus" sheetId="4" r:id="rId1"/>
    <sheet name="TIEDONHALLINTARAPORTTI" sheetId="1" r:id="rId2"/>
    <sheet name="KÄYTTÄJIEN TOIMINTA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D22" i="1"/>
  <c r="E22" i="1"/>
  <c r="C22" i="1"/>
  <c r="E15" i="1"/>
  <c r="D15" i="1"/>
  <c r="C15" i="1"/>
  <c r="E8" i="1" l="1"/>
  <c r="D8" i="1"/>
  <c r="C8" i="1"/>
  <c r="E20" i="1" l="1"/>
  <c r="D20" i="1"/>
  <c r="C20" i="1"/>
</calcChain>
</file>

<file path=xl/sharedStrings.xml><?xml version="1.0" encoding="utf-8"?>
<sst xmlns="http://schemas.openxmlformats.org/spreadsheetml/2006/main" count="53" uniqueCount="43">
  <si>
    <t>TIETOJA TÄSTÄ MALLISTA</t>
  </si>
  <si>
    <t>Voit seurata tiedonhallinnan tilastoja tämän työkirjan avulla.</t>
  </si>
  <si>
    <t>Kirjoita tiedot taulukoihin.</t>
  </si>
  <si>
    <t>Käyttäjien toiminta -kaavio päivittyy automaattisesti toiseen laskentataulukkoon.</t>
  </si>
  <si>
    <t>Huomautus: </t>
  </si>
  <si>
    <t>Lisäohjeita on annettu TIEDONHALLINTARAPORTTI-laskentataulukon sarakkeessa A. Tämä teksti on piilotettu tarkoituksella. Jos haluat poistaa tekstin, valitse sarake A tai solu A1 ja valitse sitten POISTA. Jos haluat tuoda tekstin näkyviin, valitse sarake A tai solu A1 ja muuta sitten fonttiväriä.</t>
  </si>
  <si>
    <t>Jos haluat lisätietoja jostakin taulukosta, paina kyseisessä taulukossa VAIHTO ja sitten F10, valitse TAULUKKO-vaihtoehto ja valitse sitten VAIHTOEHTOINEN TEKSTI.</t>
  </si>
  <si>
    <t>Luo tähän laskentataulukkoon Tiedonhallintaraportti. Tämän sarakkeen soluissa on hyödyllisiä ohjeita tämän laskentataulukon käytöstä. Tämän laskentataulun otsikko on oikealla olevassa solussa. Kirjoita päivämäärä soluun E1.</t>
  </si>
  <si>
    <t>Oikealla olevassa solussa on vihje.</t>
  </si>
  <si>
    <t>Kirjoita yrityksen nimi oikeanpuoleiseen soluun.</t>
  </si>
  <si>
    <t>Tiedonhallinnan tilastot -otsikko on oikealla olevassa solussa.</t>
  </si>
  <si>
    <t>Kirjoita tiedot Sisältö-taulukkoon, joka alkaa oikealla olevasta solusta. Seuraava ohje on solussa A10.</t>
  </si>
  <si>
    <t>Kirjoita Infrastruktuurin vuosikustannukset -taulukon tiedot taulukkoon, joka alkaa oikealla olevasta solusta. Seuraava ohje on solussa A17.</t>
  </si>
  <si>
    <t>Kirjoita Loppukäyttäjätilastot-taulukon tiedot taulukkoon, joka alkaa oikealla olevasta solusta. Seuraava ohje on solussa A24.</t>
  </si>
  <si>
    <t>Kirjoita Sisällön lähetys -taulukon tiedot taulukkoon, joka alkaa oikealla olevasta solusta.</t>
  </si>
  <si>
    <t>Tiedonhallintaraportti</t>
  </si>
  <si>
    <t>Siniset solut lasketaan puolestasi. Sinun ei tarvitse kirjoittaa niihin mitään.</t>
  </si>
  <si>
    <t>Yrityksen nimi</t>
  </si>
  <si>
    <t>Tiedonhallinnan tilastot</t>
  </si>
  <si>
    <t>Tietosisältö</t>
  </si>
  <si>
    <t>Sisältökohteiden lukumäärä</t>
  </si>
  <si>
    <t>Arvio tarvittavien sisältökohteiden kokonaismäärästä</t>
  </si>
  <si>
    <t>Valmistumisprosentti</t>
  </si>
  <si>
    <t>Tietoinfrastruktuuri – vuosikustannukset</t>
  </si>
  <si>
    <t>Esitys- ja hakutoiminnot</t>
  </si>
  <si>
    <t>Asiakirjahallinnan toiminnot</t>
  </si>
  <si>
    <t>Tiedostojen tallennus ja verkon käyttö</t>
  </si>
  <si>
    <t>Muut</t>
  </si>
  <si>
    <t>Infrastruktuurin kokonaiskustannukset</t>
  </si>
  <si>
    <t>Loppukäyttäjätilastot</t>
  </si>
  <si>
    <t>Aktiivisten käyttöoikeudellisten käyttäjien lukumäärä</t>
  </si>
  <si>
    <t>Viimeisen 7 päivän aikana kirjautuneiden käyttäjien lukumäärä</t>
  </si>
  <si>
    <t>Prosenttiosuus</t>
  </si>
  <si>
    <t>Viimeisen 30 päivän aikana kirjautuneiden käyttäjien lukumäärä</t>
  </si>
  <si>
    <t>Sisällön lähetys</t>
  </si>
  <si>
    <t>Käyttäjien lähettämien sisältökohteiden lukumäärä</t>
  </si>
  <si>
    <t>Hyväksyttyjen sisältökohteiden lukumäärä</t>
  </si>
  <si>
    <t>Hyväksyttyjen osuus</t>
  </si>
  <si>
    <t>Tietoalue 1</t>
  </si>
  <si>
    <t>Tietoalue 2</t>
  </si>
  <si>
    <t>Päivämäärä</t>
  </si>
  <si>
    <t>Tietoalue 3</t>
  </si>
  <si>
    <t xml:space="preserve">Täytä Tiedonhallintaraportti päivämäärä ja yrityksen nimi.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</si>
</sst>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</numFmts>
  <fonts count="26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 tint="0.14993743705557422"/>
      <name val="Century Gothic"/>
      <family val="2"/>
      <scheme val="major"/>
    </font>
    <font>
      <sz val="11"/>
      <color theme="0"/>
      <name val="Calibri"/>
      <family val="2"/>
      <scheme val="minor"/>
    </font>
    <font>
      <sz val="12"/>
      <color theme="0"/>
      <name val="Century Gothic"/>
      <family val="2"/>
      <scheme val="major"/>
    </font>
    <font>
      <sz val="10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4"/>
      <color theme="0"/>
      <name val="Franklin Gothic Demi"/>
      <family val="2"/>
    </font>
    <font>
      <b/>
      <sz val="12"/>
      <name val="Century Gothic"/>
      <family val="2"/>
      <scheme val="major"/>
    </font>
    <font>
      <sz val="48"/>
      <color theme="5"/>
      <name val="Franklin Gothic Demi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3"/>
      <name val="Franklin Gothic Demi"/>
      <family val="2"/>
    </font>
  </fonts>
  <fills count="4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8" tint="0.7999816888943144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5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3" fillId="0" borderId="1" applyNumberFormat="0" applyFill="0" applyProtection="0">
      <alignment horizontal="left"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7" fillId="0" borderId="0">
      <alignment horizontal="left" vertical="center"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8" applyNumberFormat="0" applyAlignment="0" applyProtection="0"/>
    <xf numFmtId="0" fontId="16" fillId="14" borderId="9" applyNumberFormat="0" applyAlignment="0" applyProtection="0"/>
    <xf numFmtId="0" fontId="17" fillId="14" borderId="8" applyNumberFormat="0" applyAlignment="0" applyProtection="0"/>
    <xf numFmtId="0" fontId="18" fillId="0" borderId="10" applyNumberFormat="0" applyFill="0" applyAlignment="0" applyProtection="0"/>
    <xf numFmtId="0" fontId="19" fillId="15" borderId="11" applyNumberFormat="0" applyAlignment="0" applyProtection="0"/>
    <xf numFmtId="0" fontId="20" fillId="0" borderId="0" applyNumberFormat="0" applyFill="0" applyBorder="0" applyAlignment="0" applyProtection="0"/>
    <xf numFmtId="0" fontId="11" fillId="16" borderId="12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33">
    <xf numFmtId="0" fontId="0" fillId="0" borderId="0" xfId="0">
      <alignment wrapText="1"/>
    </xf>
    <xf numFmtId="0" fontId="8" fillId="2" borderId="0" xfId="2" applyFill="1">
      <alignment horizontal="left" vertical="center"/>
    </xf>
    <xf numFmtId="14" fontId="8" fillId="4" borderId="0" xfId="3" applyNumberFormat="1" applyFill="1">
      <alignment horizontal="right" vertical="center"/>
    </xf>
    <xf numFmtId="0" fontId="0" fillId="0" borderId="0" xfId="0" applyFill="1">
      <alignment wrapText="1"/>
    </xf>
    <xf numFmtId="0" fontId="4" fillId="2" borderId="0" xfId="0" applyFont="1" applyFill="1">
      <alignment wrapText="1"/>
    </xf>
    <xf numFmtId="14" fontId="5" fillId="5" borderId="0" xfId="3" applyNumberFormat="1" applyFont="1" applyFill="1">
      <alignment horizontal="right" vertical="center"/>
    </xf>
    <xf numFmtId="0" fontId="6" fillId="6" borderId="0" xfId="0" applyFont="1" applyFill="1">
      <alignment wrapText="1"/>
    </xf>
    <xf numFmtId="0" fontId="4" fillId="6" borderId="0" xfId="0" applyFont="1" applyFill="1">
      <alignment wrapText="1"/>
    </xf>
    <xf numFmtId="0" fontId="0" fillId="0" borderId="2" xfId="0" applyFont="1" applyBorder="1">
      <alignment wrapText="1"/>
    </xf>
    <xf numFmtId="0" fontId="7" fillId="0" borderId="3" xfId="5" applyBorder="1">
      <alignment horizontal="left" vertical="center"/>
    </xf>
    <xf numFmtId="0" fontId="0" fillId="0" borderId="5" xfId="0" applyFont="1" applyBorder="1">
      <alignment wrapText="1"/>
    </xf>
    <xf numFmtId="0" fontId="0" fillId="8" borderId="4" xfId="0" applyFont="1" applyFill="1" applyBorder="1">
      <alignment wrapText="1"/>
    </xf>
    <xf numFmtId="0" fontId="0" fillId="8" borderId="2" xfId="0" applyFont="1" applyFill="1" applyBorder="1">
      <alignment wrapText="1"/>
    </xf>
    <xf numFmtId="10" fontId="0" fillId="3" borderId="2" xfId="0" applyNumberFormat="1" applyFont="1" applyFill="1" applyBorder="1">
      <alignment wrapText="1"/>
    </xf>
    <xf numFmtId="0" fontId="10" fillId="0" borderId="0" xfId="11" applyFont="1" applyAlignment="1">
      <alignment horizontal="center" vertical="center"/>
    </xf>
    <xf numFmtId="0" fontId="9" fillId="0" borderId="0" xfId="4" applyAlignment="1">
      <alignment horizontal="left" vertical="top"/>
    </xf>
    <xf numFmtId="0" fontId="0" fillId="0" borderId="0" xfId="0" applyAlignment="1">
      <alignment vertical="top"/>
    </xf>
    <xf numFmtId="0" fontId="0" fillId="8" borderId="6" xfId="0" applyFont="1" applyFill="1" applyBorder="1">
      <alignment wrapText="1"/>
    </xf>
    <xf numFmtId="10" fontId="0" fillId="7" borderId="6" xfId="0" applyNumberFormat="1" applyFont="1" applyFill="1" applyBorder="1">
      <alignment wrapText="1"/>
    </xf>
    <xf numFmtId="0" fontId="2" fillId="6" borderId="7" xfId="0" applyFont="1" applyFill="1" applyBorder="1">
      <alignment wrapText="1"/>
    </xf>
    <xf numFmtId="10" fontId="0" fillId="3" borderId="6" xfId="0" applyNumberFormat="1" applyFont="1" applyFill="1" applyBorder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wrapText="1"/>
    </xf>
    <xf numFmtId="0" fontId="22" fillId="9" borderId="0" xfId="2" applyFont="1" applyFill="1" applyAlignment="1">
      <alignment horizontal="center"/>
    </xf>
    <xf numFmtId="0" fontId="23" fillId="0" borderId="0" xfId="0" applyFont="1">
      <alignment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164" fontId="0" fillId="8" borderId="4" xfId="0" applyNumberFormat="1" applyFont="1" applyFill="1" applyBorder="1">
      <alignment wrapText="1"/>
    </xf>
    <xf numFmtId="164" fontId="0" fillId="0" borderId="2" xfId="0" applyNumberFormat="1" applyFont="1" applyBorder="1">
      <alignment wrapText="1"/>
    </xf>
    <xf numFmtId="164" fontId="0" fillId="8" borderId="2" xfId="0" applyNumberFormat="1" applyFont="1" applyFill="1" applyBorder="1">
      <alignment wrapText="1"/>
    </xf>
    <xf numFmtId="164" fontId="0" fillId="0" borderId="5" xfId="0" applyNumberFormat="1" applyFont="1" applyBorder="1">
      <alignment wrapText="1"/>
    </xf>
    <xf numFmtId="164" fontId="2" fillId="3" borderId="7" xfId="0" applyNumberFormat="1" applyFont="1" applyFill="1" applyBorder="1">
      <alignment wrapText="1"/>
    </xf>
    <xf numFmtId="0" fontId="10" fillId="0" borderId="0" xfId="11" applyFont="1" applyAlignment="1">
      <alignment horizontal="center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ali 2" xfId="5" xr:uid="{00000000-0005-0000-0000-000006000000}"/>
    <cellStyle name="Normal" xfId="0" builtinId="0" customBuiltin="1"/>
    <cellStyle name="Note" xfId="21" builtinId="10" customBuiltin="1"/>
    <cellStyle name="Otsikko" xfId="11" xr:uid="{00000000-0005-0000-0000-000000000000}"/>
    <cellStyle name="Output" xfId="16" builtinId="21" customBuiltin="1"/>
    <cellStyle name="Percent" xfId="10" builtinId="5" customBuiltin="1"/>
    <cellStyle name="Total" xfId="23" builtinId="25" customBuiltin="1"/>
    <cellStyle name="Warning Text" xfId="20" builtinId="11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ysClr val="windowText" lastClr="000000"/>
                </a:solidFill>
                <a:latin typeface="Franklin Gothic Demi" panose="020B0703020102020204" pitchFamily="34" charset="0"/>
                <a:ea typeface="+mj-ea"/>
                <a:cs typeface="+mj-cs"/>
              </a:defRPr>
            </a:pPr>
            <a:r>
              <a:rPr lang="en-US" baseline="0">
                <a:solidFill>
                  <a:schemeClr val="accent2"/>
                </a:solidFill>
                <a:latin typeface="Franklin Gothic Demi" panose="020B0703020102020204" pitchFamily="34" charset="0"/>
              </a:rPr>
              <a:t>KÄYTTÄJIEN TOIMINTA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ysClr val="windowText" lastClr="000000"/>
              </a:solidFill>
              <a:latin typeface="Franklin Gothic Demi" panose="020B0703020102020204" pitchFamily="34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TIEDONHALLINTARAPORTTI!$B$18</c:f>
              <c:strCache>
                <c:ptCount val="1"/>
                <c:pt idx="0">
                  <c:v>Aktiivisten käyttöoikeudellisten käyttäjien lukumäärä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TIEDONHALLINTARAPORTTI!$C$17:$E$17</c:f>
              <c:strCache>
                <c:ptCount val="3"/>
                <c:pt idx="0">
                  <c:v>Tietoalue 1</c:v>
                </c:pt>
                <c:pt idx="1">
                  <c:v>Tietoalue 2</c:v>
                </c:pt>
                <c:pt idx="2">
                  <c:v>Tietoalue 3</c:v>
                </c:pt>
              </c:strCache>
            </c:strRef>
          </c:cat>
          <c:val>
            <c:numRef>
              <c:f>TIEDONHALLINTARAPORTTI!$C$18:$E$18</c:f>
              <c:numCache>
                <c:formatCode>General</c:formatCod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29944248"/>
        <c:axId val="229944632"/>
      </c:barChart>
      <c:lineChart>
        <c:grouping val="standard"/>
        <c:varyColors val="0"/>
        <c:ser>
          <c:idx val="1"/>
          <c:order val="1"/>
          <c:tx>
            <c:strRef>
              <c:f>TIEDONHALLINTARAPORTTI!$B$19</c:f>
              <c:strCache>
                <c:ptCount val="1"/>
                <c:pt idx="0">
                  <c:v>Viimeisen 7 päivän aikana kirjautuneiden käyttäjien lukumäärä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5"/>
                </a:solidFill>
              </a:ln>
              <a:effectLst/>
            </c:spPr>
          </c:marker>
          <c:val>
            <c:numRef>
              <c:f>TIEDONHALLINTARAPORTTI!$C$19:$E$19</c:f>
              <c:numCache>
                <c:formatCode>General</c:formatCod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7-46BD-A2D2-6333787C65F8}"/>
            </c:ext>
          </c:extLst>
        </c:ser>
        <c:ser>
          <c:idx val="2"/>
          <c:order val="2"/>
          <c:tx>
            <c:strRef>
              <c:f>TIEDONHALLINTARAPORTTI!$B$21</c:f>
              <c:strCache>
                <c:ptCount val="1"/>
                <c:pt idx="0">
                  <c:v>Viimeisen 30 päivän aikana kirjautuneiden käyttäjien lukumäärä</c:v>
                </c:pt>
              </c:strCache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6"/>
                </a:solidFill>
              </a:ln>
              <a:effectLst/>
            </c:spPr>
          </c:marker>
          <c:val>
            <c:numRef>
              <c:f>TIEDONHALLINTARAPORTTI!$C$21:$E$21</c:f>
              <c:numCache>
                <c:formatCode>General</c:formatCod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44248"/>
        <c:axId val="229944632"/>
      </c:lineChart>
      <c:catAx>
        <c:axId val="22994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29944632"/>
        <c:crosses val="autoZero"/>
        <c:auto val="1"/>
        <c:lblAlgn val="ctr"/>
        <c:lblOffset val="100"/>
        <c:noMultiLvlLbl val="0"/>
      </c:catAx>
      <c:valAx>
        <c:axId val="22994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2994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932623806639554E-2"/>
          <c:y val="0.91307848999964258"/>
          <c:w val="0.97692596117792985"/>
          <c:h val="7.4818635567679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8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Kaavio 1" descr="Chart showing User Access Activity, with 7 and 30 day access as line 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4AA5CA-CF61-4BE6-A560-D52123C4860B}" name="Sisältö" displayName="Sisältö" ref="B5:E8" totalsRowCount="1" headerRowBorderDxfId="24" tableBorderDxfId="23">
  <autoFilter ref="B5:E7" xr:uid="{4185427C-FF5A-4C89-A528-FC992A7C8899}">
    <filterColumn colId="0" hiddenButton="1"/>
    <filterColumn colId="1" hiddenButton="1"/>
    <filterColumn colId="2" hiddenButton="1"/>
    <filterColumn colId="3" hiddenButton="1"/>
  </autoFilter>
  <tableColumns count="4">
    <tableColumn id="1" xr3:uid="{FB156606-788E-452B-8D1B-328FE616707F}" name="Tietosisältö" totalsRowLabel="Valmistumisprosentti" totalsRowDxfId="22"/>
    <tableColumn id="2" xr3:uid="{89135410-1B24-48BD-B78A-700EC1597E63}" name="Tietoalue 1" totalsRowFunction="custom" totalsRowDxfId="21">
      <totalsRowFormula>C6/C7</totalsRowFormula>
    </tableColumn>
    <tableColumn id="3" xr3:uid="{30AD702D-480C-4AB1-BB57-E7DFE542AAD9}" name="Tietoalue 2" totalsRowFunction="custom" totalsRowDxfId="20">
      <totalsRowFormula>D6/D7</totalsRowFormula>
    </tableColumn>
    <tableColumn id="4" xr3:uid="{0B8A49D5-8A12-44AA-A22E-C0BF18A7B022}" name="Tietoalue 3" totalsRowFunction="custom" totalsRowDxfId="19">
      <totalsRowFormula>E6/E7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na tietosisältökohteet ja lukumäärät Tietoalueisiin. Valmiusprosentti lasketaan automaattisesti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0671B-C88B-41E6-B77A-CED7F6C67BA0}" name="InfrastruktuurinVuosikustannukset" displayName="InfrastruktuurinVuosikustannukset" ref="B10:E15" totalsRowCount="1" headerRowBorderDxfId="18" tableBorderDxfId="17">
  <autoFilter ref="B10:E14" xr:uid="{9B977B51-CD47-412C-8F99-21CFF5F2EADE}">
    <filterColumn colId="0" hiddenButton="1"/>
    <filterColumn colId="1" hiddenButton="1"/>
    <filterColumn colId="2" hiddenButton="1"/>
    <filterColumn colId="3" hiddenButton="1"/>
  </autoFilter>
  <tableColumns count="4">
    <tableColumn id="1" xr3:uid="{28EAB7FE-2B0D-400B-AC8C-F63F4D248160}" name="Tietoinfrastruktuuri – vuosikustannukset" totalsRowLabel="Infrastruktuurin kokonaiskustannukset" totalsRowDxfId="16"/>
    <tableColumn id="2" xr3:uid="{F30A5D6C-E10C-4737-BEF2-18C5E2567C31}" name="Tietoalue 1" totalsRowFunction="custom" totalsRowDxfId="15">
      <totalsRowFormula>SUBTOTAL(109,TIEDONHALLINTARAPORTTI!$C$11:$C$14)</totalsRowFormula>
    </tableColumn>
    <tableColumn id="3" xr3:uid="{5CC379D8-6963-4DE8-AA14-1FD7328E4B5E}" name="Tietoalue 2" totalsRowFunction="custom" totalsRowDxfId="14">
      <totalsRowFormula>SUBTOTAL(109,TIEDONHALLINTARAPORTTI!$D$11:$D$14)</totalsRowFormula>
    </tableColumn>
    <tableColumn id="4" xr3:uid="{AD182633-F4F6-428F-A1E2-B60BAB6B07FB}" name="Tietoalue 3" totalsRowFunction="custom" totalsRowDxfId="13">
      <totalsRowFormula>SUBTOTAL(109,TIEDONHALLINTARAPORTTI!$E$11:$E$14)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Kirjoita Tietoinfrastruktuurin vuosikustannuskohteet ja -luvut Tietoalueisiin. Infrastruktuurin kokonaiskulut lasketaan automaattisesti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1D156F-84BF-4EF3-956E-733E6BA4A67F}" name="Loppukäyttäjätilastot" displayName="Loppukäyttäjätilastot" ref="B17:E22" totalsRowCount="1" headerRowBorderDxfId="12" tableBorderDxfId="11">
  <autoFilter ref="B17:E21" xr:uid="{B46FB93E-A3CF-4D9B-9E6B-CFD511CC3B24}">
    <filterColumn colId="0" hiddenButton="1"/>
    <filterColumn colId="1" hiddenButton="1"/>
    <filterColumn colId="2" hiddenButton="1"/>
    <filterColumn colId="3" hiddenButton="1"/>
  </autoFilter>
  <tableColumns count="4">
    <tableColumn id="1" xr3:uid="{CABC0A93-0A9B-48C1-93C5-3925A7F5DE12}" name="Loppukäyttäjätilastot" totalsRowLabel="Prosenttiosuus" dataDxfId="10" totalsRowDxfId="9"/>
    <tableColumn id="2" xr3:uid="{0BB634D8-69B0-43D3-8984-437C0A7C8863}" name="Tietoalue 1" totalsRowFunction="custom" totalsRowDxfId="8">
      <totalsRowFormula>C21/C18</totalsRowFormula>
    </tableColumn>
    <tableColumn id="3" xr3:uid="{FE57B1E0-4698-43BC-8904-D4C8E5D9839C}" name="Tietoalue 2" totalsRowFunction="custom" totalsRowDxfId="7">
      <totalsRowFormula>D21/D18</totalsRowFormula>
    </tableColumn>
    <tableColumn id="4" xr3:uid="{B0C6D467-505F-42D4-9FA2-F268C1D427B5}" name="Tietoalue 3" totalsRowFunction="custom" totalsRowDxfId="6">
      <totalsRowFormula>E21/E18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Kirjoita loppukäyttäjätilastokohteet ja -luvut Tietoalueisiin. Prosenttiosuudet lasketaan automaattisesti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28A33D-ECBA-49EE-A4CB-FB0C4439FD2B}" name="SisällönLähetys" displayName="SisällönLähetys" ref="B24:E27" totalsRowCount="1" headerRowBorderDxfId="5" tableBorderDxfId="4">
  <autoFilter ref="B24:E26" xr:uid="{5925DCD9-904A-41D5-B139-7EFDF55D8A38}">
    <filterColumn colId="0" hiddenButton="1"/>
    <filterColumn colId="1" hiddenButton="1"/>
    <filterColumn colId="2" hiddenButton="1"/>
    <filterColumn colId="3" hiddenButton="1"/>
  </autoFilter>
  <tableColumns count="4">
    <tableColumn id="1" xr3:uid="{0CA06184-1AB1-47E8-AF72-95567FAAC8AA}" name="Sisällön lähetys" totalsRowLabel="Hyväksyttyjen osuus" totalsRowDxfId="3"/>
    <tableColumn id="2" xr3:uid="{325809C5-9FD3-40F0-A4F8-2C833DD9759B}" name="Tietoalue 1" totalsRowFunction="custom" totalsRowDxfId="2">
      <totalsRowFormula>C26/C25</totalsRowFormula>
    </tableColumn>
    <tableColumn id="3" xr3:uid="{21B9A1B9-8A7B-47F3-8114-81BF5B12812E}" name="Tietoalue 2" totalsRowFunction="custom" totalsRowDxfId="1">
      <totalsRowFormula>D26/D25</totalsRowFormula>
    </tableColumn>
    <tableColumn id="4" xr3:uid="{0489111C-7975-4815-A0F9-AA422EEC0818}" name="Tietoalue 3" totalsRowFunction="custom" totalsRowDxfId="0">
      <totalsRowFormula>E26/E25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Kirjoita Sisällön lähetys -kohteet ja -luvut Tietoalueisiin. Prosenttiosuudet lasketaan automaattisesti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Custom 214">
      <a:dk1>
        <a:sysClr val="windowText" lastClr="000000"/>
      </a:dk1>
      <a:lt1>
        <a:sysClr val="window" lastClr="FFFFFF"/>
      </a:lt1>
      <a:dk2>
        <a:srgbClr val="073246"/>
      </a:dk2>
      <a:lt2>
        <a:srgbClr val="EBEBEB"/>
      </a:lt2>
      <a:accent1>
        <a:srgbClr val="073246"/>
      </a:accent1>
      <a:accent2>
        <a:srgbClr val="164170"/>
      </a:accent2>
      <a:accent3>
        <a:srgbClr val="34B9A6"/>
      </a:accent3>
      <a:accent4>
        <a:srgbClr val="0F62AF"/>
      </a:accent4>
      <a:accent5>
        <a:srgbClr val="11A1D8"/>
      </a:accent5>
      <a:accent6>
        <a:srgbClr val="1D6FB1"/>
      </a:accent6>
      <a:hlink>
        <a:srgbClr val="58C1BA"/>
      </a:hlink>
      <a:folHlink>
        <a:srgbClr val="9DFFCB"/>
      </a:folHlink>
    </a:clrScheme>
    <a:fontScheme name="Knowledge management repor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68A4-8B22-48C2-94D4-EE776CF7A185}">
  <sheetPr>
    <tabColor theme="6"/>
  </sheetPr>
  <dimension ref="B1:B8"/>
  <sheetViews>
    <sheetView showGridLines="0" tabSelected="1" workbookViewId="0"/>
  </sheetViews>
  <sheetFormatPr defaultRowHeight="15" x14ac:dyDescent="0.25"/>
  <cols>
    <col min="1" max="1" width="2.7109375" style="24" customWidth="1"/>
    <col min="2" max="2" width="76.7109375" style="24" customWidth="1"/>
    <col min="3" max="3" width="2.7109375" style="24" customWidth="1"/>
    <col min="4" max="16384" width="9.140625" style="24"/>
  </cols>
  <sheetData>
    <row r="1" spans="2:2" ht="20.25" x14ac:dyDescent="0.3">
      <c r="B1" s="23" t="s">
        <v>0</v>
      </c>
    </row>
    <row r="2" spans="2:2" ht="26.25" customHeight="1" x14ac:dyDescent="0.25">
      <c r="B2" s="25" t="s">
        <v>1</v>
      </c>
    </row>
    <row r="3" spans="2:2" ht="17.25" customHeight="1" x14ac:dyDescent="0.25">
      <c r="B3" s="25" t="s">
        <v>42</v>
      </c>
    </row>
    <row r="4" spans="2:2" ht="20.25" customHeight="1" x14ac:dyDescent="0.25">
      <c r="B4" s="25" t="s">
        <v>2</v>
      </c>
    </row>
    <row r="5" spans="2:2" ht="18.75" customHeight="1" x14ac:dyDescent="0.25">
      <c r="B5" s="25" t="s">
        <v>3</v>
      </c>
    </row>
    <row r="6" spans="2:2" ht="27" customHeight="1" x14ac:dyDescent="0.25">
      <c r="B6" s="26" t="s">
        <v>4</v>
      </c>
    </row>
    <row r="7" spans="2:2" ht="70.5" customHeight="1" x14ac:dyDescent="0.25">
      <c r="B7" s="25" t="s">
        <v>5</v>
      </c>
    </row>
    <row r="8" spans="2:2" ht="36" customHeight="1" x14ac:dyDescent="0.25">
      <c r="B8" s="25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E27"/>
  <sheetViews>
    <sheetView showGridLines="0" zoomScale="85" zoomScaleNormal="85" workbookViewId="0"/>
  </sheetViews>
  <sheetFormatPr defaultRowHeight="30" customHeight="1" x14ac:dyDescent="0.25"/>
  <cols>
    <col min="1" max="1" width="2.7109375" style="22" customWidth="1"/>
    <col min="2" max="2" width="66.42578125" customWidth="1"/>
    <col min="3" max="4" width="24.28515625" customWidth="1"/>
    <col min="5" max="5" width="21" customWidth="1"/>
    <col min="6" max="6" width="2.7109375" customWidth="1"/>
  </cols>
  <sheetData>
    <row r="1" spans="1:5" ht="27" customHeight="1" x14ac:dyDescent="0.25">
      <c r="A1" s="21" t="s">
        <v>7</v>
      </c>
      <c r="B1" s="1" t="s">
        <v>15</v>
      </c>
      <c r="C1" s="4"/>
      <c r="D1" s="4"/>
      <c r="E1" s="2" t="s">
        <v>40</v>
      </c>
    </row>
    <row r="2" spans="1:5" s="3" customFormat="1" ht="12" customHeight="1" x14ac:dyDescent="0.25">
      <c r="A2" s="21" t="s">
        <v>8</v>
      </c>
      <c r="B2" s="6" t="s">
        <v>16</v>
      </c>
      <c r="C2" s="7"/>
      <c r="D2" s="7"/>
      <c r="E2" s="5"/>
    </row>
    <row r="3" spans="1:5" s="14" customFormat="1" ht="117.75" customHeight="1" x14ac:dyDescent="0.25">
      <c r="A3" s="21" t="s">
        <v>9</v>
      </c>
      <c r="B3" s="32" t="s">
        <v>17</v>
      </c>
      <c r="C3" s="32"/>
      <c r="D3" s="32"/>
      <c r="E3" s="32"/>
    </row>
    <row r="4" spans="1:5" s="16" customFormat="1" ht="33" customHeight="1" x14ac:dyDescent="0.25">
      <c r="A4" s="21" t="s">
        <v>10</v>
      </c>
      <c r="B4" s="15" t="s">
        <v>18</v>
      </c>
    </row>
    <row r="5" spans="1:5" ht="30" customHeight="1" thickBot="1" x14ac:dyDescent="0.3">
      <c r="A5" s="21" t="s">
        <v>11</v>
      </c>
      <c r="B5" s="9" t="s">
        <v>19</v>
      </c>
      <c r="C5" s="9" t="s">
        <v>38</v>
      </c>
      <c r="D5" s="9" t="s">
        <v>39</v>
      </c>
      <c r="E5" s="9" t="s">
        <v>41</v>
      </c>
    </row>
    <row r="6" spans="1:5" ht="30" customHeight="1" thickBot="1" x14ac:dyDescent="0.3">
      <c r="B6" s="11" t="s">
        <v>20</v>
      </c>
      <c r="C6" s="11">
        <v>95</v>
      </c>
      <c r="D6" s="11">
        <v>90</v>
      </c>
      <c r="E6" s="11">
        <v>90</v>
      </c>
    </row>
    <row r="7" spans="1:5" ht="30" customHeight="1" thickBot="1" x14ac:dyDescent="0.3">
      <c r="B7" s="8" t="s">
        <v>21</v>
      </c>
      <c r="C7" s="8">
        <v>100</v>
      </c>
      <c r="D7" s="8">
        <v>150</v>
      </c>
      <c r="E7" s="8">
        <v>100</v>
      </c>
    </row>
    <row r="8" spans="1:5" ht="30" customHeight="1" x14ac:dyDescent="0.25">
      <c r="B8" s="17" t="s">
        <v>22</v>
      </c>
      <c r="C8" s="18">
        <f>C6/C7</f>
        <v>0.95</v>
      </c>
      <c r="D8" s="18">
        <f>D6/D7</f>
        <v>0.6</v>
      </c>
      <c r="E8" s="18">
        <f>E6/E7</f>
        <v>0.9</v>
      </c>
    </row>
    <row r="10" spans="1:5" ht="30" customHeight="1" thickBot="1" x14ac:dyDescent="0.3">
      <c r="A10" s="21" t="s">
        <v>12</v>
      </c>
      <c r="B10" s="9" t="s">
        <v>23</v>
      </c>
      <c r="C10" s="9" t="s">
        <v>38</v>
      </c>
      <c r="D10" s="9" t="s">
        <v>39</v>
      </c>
      <c r="E10" s="9" t="s">
        <v>41</v>
      </c>
    </row>
    <row r="11" spans="1:5" ht="30" customHeight="1" thickBot="1" x14ac:dyDescent="0.3">
      <c r="B11" s="11" t="s">
        <v>24</v>
      </c>
      <c r="C11" s="27">
        <v>50000</v>
      </c>
      <c r="D11" s="27">
        <v>50000</v>
      </c>
      <c r="E11" s="27">
        <v>50000</v>
      </c>
    </row>
    <row r="12" spans="1:5" ht="30" customHeight="1" thickBot="1" x14ac:dyDescent="0.3">
      <c r="B12" s="8" t="s">
        <v>25</v>
      </c>
      <c r="C12" s="28">
        <v>40000</v>
      </c>
      <c r="D12" s="28">
        <v>40000</v>
      </c>
      <c r="E12" s="28">
        <v>40000</v>
      </c>
    </row>
    <row r="13" spans="1:5" ht="30" customHeight="1" thickBot="1" x14ac:dyDescent="0.3">
      <c r="B13" s="12" t="s">
        <v>26</v>
      </c>
      <c r="C13" s="29">
        <v>35000</v>
      </c>
      <c r="D13" s="29">
        <v>35000</v>
      </c>
      <c r="E13" s="29">
        <v>35000</v>
      </c>
    </row>
    <row r="14" spans="1:5" ht="30" customHeight="1" thickBot="1" x14ac:dyDescent="0.3">
      <c r="B14" s="10" t="s">
        <v>27</v>
      </c>
      <c r="C14" s="30">
        <v>0</v>
      </c>
      <c r="D14" s="30">
        <v>0</v>
      </c>
      <c r="E14" s="30">
        <v>0</v>
      </c>
    </row>
    <row r="15" spans="1:5" ht="30" customHeight="1" x14ac:dyDescent="0.25">
      <c r="B15" s="19" t="s">
        <v>28</v>
      </c>
      <c r="C15" s="31">
        <f>SUBTOTAL(109,TIEDONHALLINTARAPORTTI!$C$11:$C$14)</f>
        <v>125000</v>
      </c>
      <c r="D15" s="31">
        <f>SUBTOTAL(109,TIEDONHALLINTARAPORTTI!$D$11:$D$14)</f>
        <v>125000</v>
      </c>
      <c r="E15" s="31">
        <f>SUBTOTAL(109,TIEDONHALLINTARAPORTTI!$E$11:$E$14)</f>
        <v>125000</v>
      </c>
    </row>
    <row r="17" spans="1:5" ht="30" customHeight="1" thickBot="1" x14ac:dyDescent="0.3">
      <c r="A17" s="21" t="s">
        <v>13</v>
      </c>
      <c r="B17" s="9" t="s">
        <v>29</v>
      </c>
      <c r="C17" s="9" t="s">
        <v>38</v>
      </c>
      <c r="D17" s="9" t="s">
        <v>39</v>
      </c>
      <c r="E17" s="9" t="s">
        <v>41</v>
      </c>
    </row>
    <row r="18" spans="1:5" ht="30" customHeight="1" thickBot="1" x14ac:dyDescent="0.3">
      <c r="B18" s="11" t="s">
        <v>30</v>
      </c>
      <c r="C18" s="11">
        <v>450</v>
      </c>
      <c r="D18" s="11">
        <v>500</v>
      </c>
      <c r="E18" s="11">
        <v>500</v>
      </c>
    </row>
    <row r="19" spans="1:5" ht="30" customHeight="1" thickBot="1" x14ac:dyDescent="0.3">
      <c r="B19" s="8" t="s">
        <v>31</v>
      </c>
      <c r="C19" s="8">
        <v>49</v>
      </c>
      <c r="D19" s="8">
        <v>233</v>
      </c>
      <c r="E19" s="8">
        <v>93</v>
      </c>
    </row>
    <row r="20" spans="1:5" ht="30" customHeight="1" thickBot="1" x14ac:dyDescent="0.3">
      <c r="B20" s="12" t="s">
        <v>32</v>
      </c>
      <c r="C20" s="13">
        <f>C19/C18</f>
        <v>0.10888888888888888</v>
      </c>
      <c r="D20" s="13">
        <f>D19/D18</f>
        <v>0.46600000000000003</v>
      </c>
      <c r="E20" s="13">
        <f>E19/E18</f>
        <v>0.186</v>
      </c>
    </row>
    <row r="21" spans="1:5" ht="30" customHeight="1" thickBot="1" x14ac:dyDescent="0.3">
      <c r="B21" s="8" t="s">
        <v>33</v>
      </c>
      <c r="C21" s="8">
        <v>89</v>
      </c>
      <c r="D21" s="8">
        <v>387</v>
      </c>
      <c r="E21" s="8">
        <v>237</v>
      </c>
    </row>
    <row r="22" spans="1:5" ht="30" customHeight="1" x14ac:dyDescent="0.25">
      <c r="B22" s="17" t="s">
        <v>32</v>
      </c>
      <c r="C22" s="20">
        <f>C21/C18</f>
        <v>0.19777777777777777</v>
      </c>
      <c r="D22" s="20">
        <f>D21/D18</f>
        <v>0.77400000000000002</v>
      </c>
      <c r="E22" s="20">
        <f>E21/E18</f>
        <v>0.47399999999999998</v>
      </c>
    </row>
    <row r="24" spans="1:5" ht="30" customHeight="1" thickBot="1" x14ac:dyDescent="0.3">
      <c r="A24" s="21" t="s">
        <v>14</v>
      </c>
      <c r="B24" s="9" t="s">
        <v>34</v>
      </c>
      <c r="C24" s="9" t="s">
        <v>38</v>
      </c>
      <c r="D24" s="9" t="s">
        <v>39</v>
      </c>
      <c r="E24" s="9" t="s">
        <v>41</v>
      </c>
    </row>
    <row r="25" spans="1:5" ht="30" customHeight="1" thickBot="1" x14ac:dyDescent="0.3">
      <c r="B25" s="11" t="s">
        <v>35</v>
      </c>
      <c r="C25" s="11">
        <v>134</v>
      </c>
      <c r="D25" s="11">
        <v>78</v>
      </c>
      <c r="E25" s="11">
        <v>215</v>
      </c>
    </row>
    <row r="26" spans="1:5" ht="30" customHeight="1" thickBot="1" x14ac:dyDescent="0.3">
      <c r="B26" s="8" t="s">
        <v>36</v>
      </c>
      <c r="C26" s="8">
        <v>93</v>
      </c>
      <c r="D26" s="8">
        <v>68</v>
      </c>
      <c r="E26" s="8">
        <v>186</v>
      </c>
    </row>
    <row r="27" spans="1:5" ht="30" customHeight="1" x14ac:dyDescent="0.25">
      <c r="B27" s="17" t="s">
        <v>37</v>
      </c>
      <c r="C27" s="20">
        <f>C26/C25</f>
        <v>0.69402985074626866</v>
      </c>
      <c r="D27" s="20">
        <f>D26/D25</f>
        <v>0.87179487179487181</v>
      </c>
      <c r="E27" s="20">
        <f>E26/E25</f>
        <v>0.8651162790697674</v>
      </c>
    </row>
  </sheetData>
  <mergeCells count="1">
    <mergeCell ref="B3:E3"/>
  </mergeCells>
  <pageMargins left="0.7" right="0.7" top="0.75" bottom="0.75" header="0.3" footer="0.3"/>
  <pageSetup paperSize="9" fitToHeight="0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Aloitus</vt:lpstr>
      <vt:lpstr>TIEDONHALLINTARAPORTTI</vt:lpstr>
      <vt:lpstr>KÄYTTÄJIEN TOIMINTA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2018-11-09T08:36:01Z</dcterms:created>
  <dcterms:modified xsi:type="dcterms:W3CDTF">2018-11-09T08:36:01Z</dcterms:modified>
</cp:coreProperties>
</file>