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fi-FI\"/>
    </mc:Choice>
  </mc:AlternateContent>
  <bookViews>
    <workbookView xWindow="0" yWindow="0" windowWidth="21600" windowHeight="10125"/>
  </bookViews>
  <sheets>
    <sheet name="Tarjouksen tiedot" sheetId="1" r:id="rId1"/>
    <sheet name="Yhteenveto" sheetId="2" r:id="rId2"/>
  </sheets>
  <definedNames>
    <definedName name="Otsikko_1">Tarjouksen_tiedot[[#Headers],[TARJOUS '#]]</definedName>
    <definedName name="Otsikko_2">Yhteenveto!$C$3</definedName>
    <definedName name="_xlnm.Print_Titles" localSheetId="0">'Tarjouksen tiedot'!$2:$2</definedName>
    <definedName name="_xlnm.Print_Titles" localSheetId="1">Yhteenveto!$3:$3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4" i="1" l="1"/>
  <c r="G4" i="1" s="1"/>
  <c r="H4" i="1" l="1"/>
  <c r="D8" i="1"/>
  <c r="G8" i="1" s="1"/>
  <c r="D7" i="1"/>
  <c r="G7" i="1" s="1"/>
  <c r="D3" i="1"/>
  <c r="G3" i="1" s="1"/>
  <c r="D9" i="1"/>
  <c r="G9" i="1" s="1"/>
  <c r="D6" i="1"/>
  <c r="G6" i="1" s="1"/>
  <c r="D5" i="1"/>
  <c r="G5" i="1" s="1"/>
  <c r="H3" i="1" l="1"/>
  <c r="H5" i="1"/>
  <c r="H6" i="1"/>
  <c r="H7" i="1"/>
  <c r="H9" i="1"/>
  <c r="H8" i="1"/>
</calcChain>
</file>

<file path=xl/sharedStrings.xml><?xml version="1.0" encoding="utf-8"?>
<sst xmlns="http://schemas.openxmlformats.org/spreadsheetml/2006/main" count="20" uniqueCount="18">
  <si>
    <t>Tarjouksen tiedot</t>
  </si>
  <si>
    <t>TARJOUS #</t>
  </si>
  <si>
    <t>KUVAUS</t>
  </si>
  <si>
    <t>Tarjouksen numero 1</t>
  </si>
  <si>
    <t>Tarjouksen numero 2</t>
  </si>
  <si>
    <t>Tarjouksen numero 3</t>
  </si>
  <si>
    <t>Tarjouksen numero 4</t>
  </si>
  <si>
    <t>Tarjouksen numero 5</t>
  </si>
  <si>
    <t>Tarjouksen numero 6</t>
  </si>
  <si>
    <t>Tarjouksen numero 7</t>
  </si>
  <si>
    <t>VASTAANOTTOPÄIVÄ</t>
  </si>
  <si>
    <t>SUMMA</t>
  </si>
  <si>
    <t>PROSENTTIA VALMIINA</t>
  </si>
  <si>
    <t>MÄÄRÄAIKA</t>
  </si>
  <si>
    <t>Yhteenveto</t>
  </si>
  <si>
    <t>JÄLJELLÄ OLEVAT PÄIVÄT</t>
  </si>
  <si>
    <t>Tarjousten tekemiseen jäljellä olevat päivät</t>
  </si>
  <si>
    <t xml:space="preserve">JÄLJELLÄ OLEVAT PÄIVÄT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</si>
</sst>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\ &quot;€&quot;"/>
  </numFmts>
  <fonts count="12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4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9">
    <xf numFmtId="0" fontId="0" fillId="0" borderId="0" xfId="0">
      <alignment horizontal="left" vertical="center" wrapText="1" indent="1"/>
    </xf>
    <xf numFmtId="0" fontId="1" fillId="0" borderId="0" xfId="1" applyFill="1" applyAlignment="1">
      <alignment vertical="center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0" fillId="0" borderId="0" xfId="0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8" fillId="0" borderId="0" xfId="0" applyFont="1" applyFill="1">
      <alignment horizontal="left" vertical="center" wrapText="1" indent="1"/>
    </xf>
    <xf numFmtId="0" fontId="9" fillId="0" borderId="0" xfId="8" applyFont="1" applyFill="1">
      <alignment horizontal="right" vertical="center" wrapText="1" indent="1"/>
    </xf>
    <xf numFmtId="0" fontId="8" fillId="0" borderId="0" xfId="0" applyFont="1">
      <alignment horizontal="left" vertical="center" wrapText="1" indent="1"/>
    </xf>
    <xf numFmtId="0" fontId="10" fillId="2" borderId="0" xfId="6" applyFont="1">
      <alignment horizontal="left" indent="1"/>
    </xf>
    <xf numFmtId="164" fontId="8" fillId="0" borderId="0" xfId="2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14" fontId="8" fillId="0" borderId="0" xfId="7" applyFont="1" applyFill="1" applyBorder="1" applyAlignment="1">
      <alignment horizontal="left" vertical="center" indent="1"/>
    </xf>
    <xf numFmtId="165" fontId="8" fillId="0" borderId="0" xfId="4" applyFont="1" applyFill="1" applyBorder="1" applyAlignment="1">
      <alignment horizontal="left" vertical="center" indent="1"/>
    </xf>
    <xf numFmtId="9" fontId="11" fillId="0" borderId="0" xfId="5" applyFont="1" applyFill="1" applyBorder="1" applyAlignment="1">
      <alignment horizontal="right" vertical="center"/>
    </xf>
    <xf numFmtId="164" fontId="8" fillId="0" borderId="0" xfId="3" applyFont="1" applyFill="1" applyBorder="1" applyAlignment="1">
      <alignment horizontal="right" vertical="center" indent="3"/>
    </xf>
    <xf numFmtId="14" fontId="8" fillId="0" borderId="0" xfId="7" applyFont="1" applyFill="1" applyBorder="1">
      <alignment horizontal="left" vertical="center" indent="1"/>
    </xf>
    <xf numFmtId="0" fontId="5" fillId="0" borderId="0" xfId="0" pivotButton="1" applyFont="1" applyAlignment="1">
      <alignment horizontal="center" vertical="center" wrapText="1"/>
    </xf>
  </cellXfs>
  <cellStyles count="10">
    <cellStyle name="Avattu hyperlinkki" xfId="9" builtinId="9" customBuiltin="1"/>
    <cellStyle name="Hyperlinkki" xfId="8" builtinId="8" customBuiltin="1"/>
    <cellStyle name="Normaali" xfId="0" builtinId="0" customBuiltin="1"/>
    <cellStyle name="Otsikko" xfId="1" builtinId="15" customBuiltin="1"/>
    <cellStyle name="Otsikko 1" xfId="6" builtinId="16" customBuiltin="1"/>
    <cellStyle name="Pilkku" xfId="2" builtinId="3" customBuiltin="1"/>
    <cellStyle name="Pilkku [0]" xfId="3" builtinId="6" customBuiltin="1"/>
    <cellStyle name="Prosenttia" xfId="5" builtinId="5" customBuiltin="1"/>
    <cellStyle name="Päivämäärä" xfId="7"/>
    <cellStyle name="Valuutta" xfId="4" builtinId="4" customBuiltin="1"/>
  </cellStyles>
  <dxfs count="32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font>
        <sz val="12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2"/>
        <family val="2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horizontal="right" vertical="center" textRotation="0" wrapText="0" indent="3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Tarjousseuranta" defaultPivotStyle="PivotStyleLight16">
    <tableStyle name="Tarjousseuranta" pivot="0" count="3">
      <tableStyleElement type="wholeTable" dxfId="31"/>
      <tableStyleElement type="headerRow" dxfId="30"/>
      <tableStyleElement type="totalRow" dxfId="29"/>
    </tableStyle>
    <tableStyle name="Tarjousseuranta_Pivot-taulukko 1" table="0" count="4">
      <tableStyleElement type="wholeTable" dxfId="28"/>
      <tableStyleElement type="headerRow" dxfId="27"/>
      <tableStyleElement type="pageFieldLabels" dxfId="26"/>
      <tableStyleElement type="pageFieldValues" dxfId="25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[Office_18442352_TF00000061.xlsx]Yhteenveto!Tarjousraportti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i-FI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i-FI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fi-FI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Yhteenveto!$D$3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Yhteenveto!$C$4:$C$10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Yhteenveto!$D$4:$D$10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i-FI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JÄLJELLÄ OLEVAT PÄIVÄT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i-FI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Yhteenve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arjouksen tiedot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9525</xdr:colOff>
      <xdr:row>0</xdr:row>
      <xdr:rowOff>607695</xdr:rowOff>
    </xdr:to>
    <xdr:sp macro="" textlink="">
      <xdr:nvSpPr>
        <xdr:cNvPr id="2" name="Kaavio" descr="Siirtymismuoto Yhteenveto-laskentataulukkoon">
          <a:hlinkClick xmlns:r="http://schemas.openxmlformats.org/officeDocument/2006/relationships" r:id="rId1" tooltip="Siirry Yhteenveto-laskentataulukkoon valitsemall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2650" y="266700"/>
          <a:ext cx="22860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</a:rPr>
            <a:t>YHTEENVETO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4</xdr:col>
      <xdr:colOff>1466850</xdr:colOff>
      <xdr:row>1</xdr:row>
      <xdr:rowOff>3695701</xdr:rowOff>
    </xdr:to>
    <xdr:graphicFrame macro="">
      <xdr:nvGraphicFramePr>
        <xdr:cNvPr id="2" name="Tarjouskaavio" descr="Yhdistelmäpylväskaavio, jossa näkyy tarjousten tekemiseen jäljellä olevien päivien määrä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104775</xdr:colOff>
      <xdr:row>0</xdr:row>
      <xdr:rowOff>266698</xdr:rowOff>
    </xdr:from>
    <xdr:to>
      <xdr:col>5</xdr:col>
      <xdr:colOff>1666875</xdr:colOff>
      <xdr:row>0</xdr:row>
      <xdr:rowOff>605026</xdr:rowOff>
    </xdr:to>
    <xdr:sp macro="" textlink="">
      <xdr:nvSpPr>
        <xdr:cNvPr id="3" name="Tiedot" descr="Siirtymismuoto Tarjouksen tiedot -laskentataulukkoon">
          <a:hlinkClick xmlns:r="http://schemas.openxmlformats.org/officeDocument/2006/relationships" r:id="rId2" tooltip="Siirry Tarjouksen tiedot -laskentataulukkoon valitsemall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53450" y="266698"/>
          <a:ext cx="15621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</a:rPr>
            <a:t>TARJOUKSEN</a:t>
          </a:r>
          <a:r>
            <a:rPr lang="fi" sz="1100" baseline="0">
              <a:solidFill>
                <a:schemeClr val="bg1"/>
              </a:solidFill>
            </a:rPr>
            <a:t> </a:t>
          </a:r>
          <a:r>
            <a:rPr lang="fi" sz="1100">
              <a:solidFill>
                <a:schemeClr val="bg1"/>
              </a:solidFill>
            </a:rPr>
            <a:t>TIEDOT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215.17636435185" createdVersion="6" refreshedVersion="6" minRefreshableVersion="3" recordCount="7">
  <cacheSource type="worksheet">
    <worksheetSource name="Tarjouksen_tiedot"/>
  </cacheSource>
  <cacheFields count="7">
    <cacheField name="TARJOUS #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KUVAUS" numFmtId="0">
      <sharedItems/>
    </cacheField>
    <cacheField name="VASTAANOTTOPÄIVÄ" numFmtId="14">
      <sharedItems containsSemiMixedTypes="0" containsNonDate="0" containsDate="1" containsString="0" minDate="2018-03-28T00:00:00" maxDate="2018-04-16T00:00:00"/>
    </cacheField>
    <cacheField name="SUMMA" numFmtId="165">
      <sharedItems containsSemiMixedTypes="0" containsString="0" containsNumber="1" containsInteger="1" minValue="1500" maxValue="5000"/>
    </cacheField>
    <cacheField name="PROSENTTIA VALMIINA" numFmtId="9">
      <sharedItems containsSemiMixedTypes="0" containsString="0" containsNumber="1" minValue="0.2" maxValue="0.75"/>
    </cacheField>
    <cacheField name="MÄÄRÄAIKA" numFmtId="14">
      <sharedItems containsSemiMixedTypes="0" containsNonDate="0" containsDate="1" containsString="0" minDate="2018-04-27T00:00:00" maxDate="2018-05-16T00:00:00"/>
    </cacheField>
    <cacheField name="JÄLJELLÄ OLEVAT PÄIVÄT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Tarjouksen numero 1"/>
    <d v="2018-04-15T00:00:00"/>
    <n v="2000"/>
    <n v="0.5"/>
    <d v="2018-05-15T00:00:00"/>
    <n v="20"/>
  </r>
  <r>
    <x v="1"/>
    <s v="Tarjouksen numero 2"/>
    <d v="2018-04-05T00:00:00"/>
    <n v="3500"/>
    <n v="0.25"/>
    <d v="2018-05-05T00:00:00"/>
    <n v="10"/>
  </r>
  <r>
    <x v="2"/>
    <s v="Tarjouksen numero 3"/>
    <d v="2018-04-05T00:00:00"/>
    <n v="5000"/>
    <n v="0.3"/>
    <d v="2018-05-05T00:00:00"/>
    <n v="10"/>
  </r>
  <r>
    <x v="3"/>
    <s v="Tarjouksen numero 4"/>
    <d v="2018-04-15T00:00:00"/>
    <n v="4000"/>
    <n v="0.2"/>
    <d v="2018-05-15T00:00:00"/>
    <n v="20"/>
  </r>
  <r>
    <x v="4"/>
    <s v="Tarjouksen numero 5"/>
    <d v="2018-03-28T00:00:00"/>
    <n v="4000"/>
    <n v="0.75"/>
    <d v="2018-04-27T00:00:00"/>
    <n v="2"/>
  </r>
  <r>
    <x v="5"/>
    <s v="Tarjouksen numero 6"/>
    <d v="2018-04-08T00:00:00"/>
    <n v="1500"/>
    <n v="0.45"/>
    <d v="2018-05-08T00:00:00"/>
    <n v="13"/>
  </r>
  <r>
    <x v="6"/>
    <s v="Tarjouksen numero 7"/>
    <d v="2018-04-10T00:00:00"/>
    <n v="5000"/>
    <n v="0.65"/>
    <d v="2018-05-1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jousraportti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164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JÄLJELLÄ OLEVAT PÄIVÄT " fld="6" baseField="0" baseItem="0"/>
  </dataFields>
  <formats count="9"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field="0" type="button" dataOnly="0" labelOnly="1" outline="0" axis="axisRow" fieldPosition="0"/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field="0" type="button" dataOnly="0" labelOnly="1" outline="0" axis="axisRow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Tarjousseuranta_Pivot-taulukko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rjouksen numero ja Jäljellä olevat päivät päivitetään automaattisesti tässä pivot-taulukossa Tarjouksen tiedot -laskentataulukosta. Päivitä muutokset valitsemalla valintanauhan Analysoi-vaihtoehdosta Päivitä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rjouksen_tiedot" displayName="Tarjouksen_tiedot" ref="B2:H9" totalsRowShown="0" dataDxfId="24">
  <autoFilter ref="B2:H9"/>
  <tableColumns count="7">
    <tableColumn id="1" name="TARJOUS #" dataDxfId="23" dataCellStyle="Pilkku"/>
    <tableColumn id="2" name="KUVAUS" dataDxfId="22" dataCellStyle="Normaali"/>
    <tableColumn id="3" name="VASTAANOTTOPÄIVÄ" dataDxfId="21" dataCellStyle="Päivämäärä"/>
    <tableColumn id="4" name="SUMMA" dataDxfId="20" dataCellStyle="Valuutta"/>
    <tableColumn id="5" name="PROSENTTIA VALMIINA" dataDxfId="19" dataCellStyle="Prosenttia"/>
    <tableColumn id="6" name="MÄÄRÄAIKA" dataCellStyle="Päivämäärä"/>
    <tableColumn id="7" name="JÄLJELLÄ OLEVAT PÄIVÄT" dataDxfId="18" dataCellStyle="Pilkku [0]">
      <calculatedColumnFormula>Tarjouksen_tiedot[[#This Row],[MÄÄRÄAIKA]]-TODAY()</calculatedColumnFormula>
    </tableColumn>
  </tableColumns>
  <tableStyleInfo name="Tarjousseuranta" showFirstColumn="0" showLastColumn="1" showRowStripes="1" showColumnStripes="0"/>
  <extLst>
    <ext xmlns:x14="http://schemas.microsoft.com/office/spreadsheetml/2009/9/main" uri="{504A1905-F514-4f6f-8877-14C23A59335A}">
      <x14:table altTextSummary="Kirjoita tähän taulukkoon tarjouksen numero, kuvaus, vastaanottopäivämäärä, summa, prosenttia valmiina, määräaika ja jäljellä olevat päivä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style="9" customWidth="1"/>
    <col min="2" max="2" width="18.140625" style="9" customWidth="1"/>
    <col min="3" max="3" width="28" style="9" customWidth="1"/>
    <col min="4" max="4" width="29.28515625" style="9" customWidth="1"/>
    <col min="5" max="5" width="16.7109375" style="9" customWidth="1"/>
    <col min="6" max="6" width="32.5703125" style="9" customWidth="1"/>
    <col min="7" max="7" width="19" style="9" customWidth="1"/>
    <col min="8" max="8" width="34.28515625" style="9" customWidth="1"/>
    <col min="9" max="9" width="2.7109375" style="9" customWidth="1"/>
    <col min="10" max="16384" width="9.140625" style="9"/>
  </cols>
  <sheetData>
    <row r="1" spans="2:8" ht="57.75" customHeight="1" x14ac:dyDescent="0.25">
      <c r="B1" s="6" t="s">
        <v>0</v>
      </c>
      <c r="C1" s="7"/>
      <c r="D1" s="7"/>
      <c r="E1" s="7"/>
      <c r="F1" s="7"/>
      <c r="G1" s="7"/>
      <c r="H1" s="8" t="s">
        <v>14</v>
      </c>
    </row>
    <row r="2" spans="2:8" ht="30" customHeight="1" x14ac:dyDescent="0.3">
      <c r="B2" s="10" t="s">
        <v>1</v>
      </c>
      <c r="C2" s="10" t="s">
        <v>2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15</v>
      </c>
    </row>
    <row r="3" spans="2:8" ht="30" customHeight="1" x14ac:dyDescent="0.25">
      <c r="B3" s="11">
        <v>1</v>
      </c>
      <c r="C3" s="12" t="s">
        <v>3</v>
      </c>
      <c r="D3" s="13">
        <f ca="1">TODAY()-10</f>
        <v>43206</v>
      </c>
      <c r="E3" s="14">
        <v>2000</v>
      </c>
      <c r="F3" s="15">
        <v>0.5</v>
      </c>
      <c r="G3" s="17">
        <f ca="1">Tarjouksen_tiedot[[#This Row],[VASTAANOTTOPÄIVÄ]]+30</f>
        <v>43236</v>
      </c>
      <c r="H3" s="16">
        <f ca="1">Tarjouksen_tiedot[[#This Row],[MÄÄRÄAIKA]]-TODAY()</f>
        <v>20</v>
      </c>
    </row>
    <row r="4" spans="2:8" ht="30" customHeight="1" x14ac:dyDescent="0.25">
      <c r="B4" s="11">
        <v>2</v>
      </c>
      <c r="C4" s="12" t="s">
        <v>4</v>
      </c>
      <c r="D4" s="13">
        <f ca="1">TODAY()-20</f>
        <v>43196</v>
      </c>
      <c r="E4" s="14">
        <v>3500</v>
      </c>
      <c r="F4" s="15">
        <v>0.25</v>
      </c>
      <c r="G4" s="17">
        <f ca="1">Tarjouksen_tiedot[[#This Row],[VASTAANOTTOPÄIVÄ]]+30</f>
        <v>43226</v>
      </c>
      <c r="H4" s="16">
        <f ca="1">Tarjouksen_tiedot[[#This Row],[MÄÄRÄAIKA]]-TODAY()</f>
        <v>10</v>
      </c>
    </row>
    <row r="5" spans="2:8" ht="30" customHeight="1" x14ac:dyDescent="0.25">
      <c r="B5" s="11">
        <v>3</v>
      </c>
      <c r="C5" s="12" t="s">
        <v>5</v>
      </c>
      <c r="D5" s="13">
        <f ca="1">TODAY()-20</f>
        <v>43196</v>
      </c>
      <c r="E5" s="14">
        <v>5000</v>
      </c>
      <c r="F5" s="15">
        <v>0.3</v>
      </c>
      <c r="G5" s="17">
        <f ca="1">Tarjouksen_tiedot[[#This Row],[VASTAANOTTOPÄIVÄ]]+30</f>
        <v>43226</v>
      </c>
      <c r="H5" s="16">
        <f ca="1">Tarjouksen_tiedot[[#This Row],[MÄÄRÄAIKA]]-TODAY()</f>
        <v>10</v>
      </c>
    </row>
    <row r="6" spans="2:8" ht="30" customHeight="1" x14ac:dyDescent="0.25">
      <c r="B6" s="11">
        <v>4</v>
      </c>
      <c r="C6" s="12" t="s">
        <v>6</v>
      </c>
      <c r="D6" s="13">
        <f ca="1">TODAY()-10</f>
        <v>43206</v>
      </c>
      <c r="E6" s="14">
        <v>4000</v>
      </c>
      <c r="F6" s="15">
        <v>0.2</v>
      </c>
      <c r="G6" s="17">
        <f ca="1">Tarjouksen_tiedot[[#This Row],[VASTAANOTTOPÄIVÄ]]+30</f>
        <v>43236</v>
      </c>
      <c r="H6" s="16">
        <f ca="1">Tarjouksen_tiedot[[#This Row],[MÄÄRÄAIKA]]-TODAY()</f>
        <v>20</v>
      </c>
    </row>
    <row r="7" spans="2:8" ht="30" customHeight="1" x14ac:dyDescent="0.25">
      <c r="B7" s="11">
        <v>5</v>
      </c>
      <c r="C7" s="12" t="s">
        <v>7</v>
      </c>
      <c r="D7" s="13">
        <f ca="1">TODAY()-28</f>
        <v>43188</v>
      </c>
      <c r="E7" s="14">
        <v>4000</v>
      </c>
      <c r="F7" s="15">
        <v>0.75</v>
      </c>
      <c r="G7" s="17">
        <f ca="1">Tarjouksen_tiedot[[#This Row],[VASTAANOTTOPÄIVÄ]]+30</f>
        <v>43218</v>
      </c>
      <c r="H7" s="16">
        <f ca="1">Tarjouksen_tiedot[[#This Row],[MÄÄRÄAIKA]]-TODAY()</f>
        <v>2</v>
      </c>
    </row>
    <row r="8" spans="2:8" ht="30" customHeight="1" x14ac:dyDescent="0.25">
      <c r="B8" s="11">
        <v>6</v>
      </c>
      <c r="C8" s="12" t="s">
        <v>8</v>
      </c>
      <c r="D8" s="13">
        <f ca="1">TODAY()-17</f>
        <v>43199</v>
      </c>
      <c r="E8" s="14">
        <v>1500</v>
      </c>
      <c r="F8" s="15">
        <v>0.45</v>
      </c>
      <c r="G8" s="17">
        <f ca="1">Tarjouksen_tiedot[[#This Row],[VASTAANOTTOPÄIVÄ]]+30</f>
        <v>43229</v>
      </c>
      <c r="H8" s="16">
        <f ca="1">Tarjouksen_tiedot[[#This Row],[MÄÄRÄAIKA]]-TODAY()</f>
        <v>13</v>
      </c>
    </row>
    <row r="9" spans="2:8" ht="30" customHeight="1" x14ac:dyDescent="0.25">
      <c r="B9" s="11">
        <v>7</v>
      </c>
      <c r="C9" s="12" t="s">
        <v>9</v>
      </c>
      <c r="D9" s="13">
        <f ca="1">TODAY()-15</f>
        <v>43201</v>
      </c>
      <c r="E9" s="14">
        <v>5000</v>
      </c>
      <c r="F9" s="15">
        <v>0.65</v>
      </c>
      <c r="G9" s="17">
        <f ca="1">Tarjouksen_tiedot[[#This Row],[VASTAANOTTOPÄIVÄ]]+30</f>
        <v>43231</v>
      </c>
      <c r="H9" s="16">
        <f ca="1">Tarjouksen_tiedot[[#This Row],[MÄÄRÄAIKA]]-TODAY()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Voit seurata tarjoustoimintoja tämän tarjouksen seurannan työkirjan avulla. Kirjoita tarjouksen tiedot tähän laskentataulukkoon. Yhdistelmäpylväskaavio ja pivot-taulukko päivitetään automaattisesti Yhteenveto-laskentataulukossa" sqref="A1"/>
    <dataValidation allowBlank="1" showInputMessage="1" showErrorMessage="1" prompt="Tämä solu sisältää laskentataulukon otsikon. Kirjoita tarjouksen tiedot alla olevaan taulukkoon ja siirry Yhteenveto-laskentataulukkoon valitsemalla solu H1" sqref="B1"/>
    <dataValidation allowBlank="1" showInputMessage="1" showErrorMessage="1" prompt="Tässä solussa on siirtymislinkki Yhteenveto-laskentataulukkoon. Tätä solua ei voida tulostaa" sqref="H1"/>
    <dataValidation allowBlank="1" showInputMessage="1" showErrorMessage="1" prompt="Lisää tarjouksen numero tähän sarakkeeseen tämän otsikon alle. Voit hakea tiettyjä syötteitä otsikon suodattimien avulla" sqref="B2"/>
    <dataValidation allowBlank="1" showInputMessage="1" showErrorMessage="1" prompt="Kirjoita kuvaus tähän sarakkeeseen tämän otsikon alle" sqref="C2"/>
    <dataValidation allowBlank="1" showInputMessage="1" showErrorMessage="1" prompt="Kirjoita vastaanottopäivä tähän sarakkeeseen tämän otsikon alle" sqref="D2"/>
    <dataValidation allowBlank="1" showInputMessage="1" showErrorMessage="1" prompt="Kirjoita summa tähän sarakkeeseen tämän otsikon alle" sqref="E2"/>
    <dataValidation allowBlank="1" showInputMessage="1" showErrorMessage="1" prompt="Kirjoita prosenttia valmiina tähän sarakkeeseen tämän otsikon alle Tilarivi ilmaisee valmistumisen etenemisen" sqref="F2"/>
    <dataValidation allowBlank="1" showInputMessage="1" showErrorMessage="1" prompt="Kirjoita määräpäivä tähän sarakkeeseen tämän otsikon alle" sqref="G2"/>
    <dataValidation allowBlank="1" showInputMessage="1" showErrorMessage="1" prompt="Jäljellä olevat päivät lasketaan automaattisesti tässä sarakkeessa tämän otsikon alla" sqref="H2"/>
  </dataValidations>
  <hyperlinks>
    <hyperlink ref="H1" location="Yhteenveto!A1" tooltip="Siirry Yhteenveto-laskentataulukkoon valitsemalla" display="Yhteenveto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31" customWidth="1"/>
    <col min="4" max="4" width="33.5703125" customWidth="1"/>
    <col min="5" max="5" width="50.28515625" customWidth="1"/>
    <col min="6" max="6" width="26.28515625" customWidth="1"/>
    <col min="7" max="7" width="2.7109375" customWidth="1"/>
  </cols>
  <sheetData>
    <row r="1" spans="2:6" ht="57.75" customHeight="1" x14ac:dyDescent="0.25">
      <c r="B1" s="1" t="s">
        <v>16</v>
      </c>
      <c r="F1" s="2" t="s">
        <v>0</v>
      </c>
    </row>
    <row r="2" spans="2:6" ht="300" customHeight="1" x14ac:dyDescent="0.25"/>
    <row r="3" spans="2:6" ht="37.5" x14ac:dyDescent="0.25">
      <c r="C3" s="18" t="s">
        <v>1</v>
      </c>
      <c r="D3" s="4" t="s">
        <v>17</v>
      </c>
    </row>
    <row r="4" spans="2:6" ht="15" x14ac:dyDescent="0.25">
      <c r="C4" s="5">
        <v>1</v>
      </c>
      <c r="D4" s="3">
        <v>20</v>
      </c>
    </row>
    <row r="5" spans="2:6" ht="15" x14ac:dyDescent="0.25">
      <c r="C5" s="5">
        <v>2</v>
      </c>
      <c r="D5" s="3">
        <v>10</v>
      </c>
    </row>
    <row r="6" spans="2:6" ht="15" x14ac:dyDescent="0.25">
      <c r="C6" s="5">
        <v>3</v>
      </c>
      <c r="D6" s="3">
        <v>10</v>
      </c>
    </row>
    <row r="7" spans="2:6" ht="15" x14ac:dyDescent="0.25">
      <c r="C7" s="5">
        <v>4</v>
      </c>
      <c r="D7" s="3">
        <v>20</v>
      </c>
    </row>
    <row r="8" spans="2:6" ht="15" x14ac:dyDescent="0.25">
      <c r="C8" s="5">
        <v>5</v>
      </c>
      <c r="D8" s="3">
        <v>2</v>
      </c>
    </row>
    <row r="9" spans="2:6" ht="15" x14ac:dyDescent="0.25">
      <c r="C9" s="5">
        <v>6</v>
      </c>
      <c r="D9" s="3">
        <v>13</v>
      </c>
    </row>
    <row r="10" spans="2:6" ht="15" x14ac:dyDescent="0.25">
      <c r="C10" s="5">
        <v>7</v>
      </c>
      <c r="D10" s="3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Yhdistelmäpylväskaavio ja pivot-taulukko, joissa näkyvät  tarjousten tekemiseen jäljellä olevat päivät, päivitetään automaattisesti tässä Yhteenveto-laskentataulukossa. Siirry Tarjouksen tiedot -laskentataulukkoon valitsemalla solu F1" sqref="A1"/>
    <dataValidation allowBlank="1" showInputMessage="1" showErrorMessage="1" prompt="Tämä solu sisältää laskentataulukon otsikon. Alla olevassa solussa on yhdistelmäpylväskaavio, jossa näkyy tarjousten tekemiseen jäljellä olevat päivät, ja pivot-taulukko on solussa C3. Suodata pivot-taulukko valitsemalla solu C3" sqref="B1"/>
    <dataValidation allowBlank="1" showInputMessage="1" showErrorMessage="1" prompt="Tässä solussa on yhdistelmäpylväskaavio, jossa näkyy tarjousten tekemiseen jäljellä olevat päivät" sqref="B2"/>
    <dataValidation allowBlank="1" showInputMessage="1" showErrorMessage="1" prompt="Tässä solussa on siirtymislinkki Tarjouksen tiedot -laskentataulukkoon. Tätä solua ei voida tulostaa" sqref="F1"/>
  </dataValidations>
  <hyperlinks>
    <hyperlink ref="F1" location="'Tarjouksen tiedot'!A1" tooltip="Siirry Tarjouksen tiedot -laskentataulukkoon valitsemalla" display="Tarjouksen tiedot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Tarjouksen tiedot</vt:lpstr>
      <vt:lpstr>Yhteenveto</vt:lpstr>
      <vt:lpstr>Otsikko_1</vt:lpstr>
      <vt:lpstr>Otsikko_2</vt:lpstr>
      <vt:lpstr>'Tarjouksen tiedot'!Tulostusotsikot</vt:lpstr>
      <vt:lpstr>Yhteenveto!Tulostusotsikot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Järjestelmänvalvoja</dc:creator>
  <cp:lastModifiedBy>tester</cp:lastModifiedBy>
  <dcterms:created xsi:type="dcterms:W3CDTF">2017-05-01T05:54:38Z</dcterms:created>
  <dcterms:modified xsi:type="dcterms:W3CDTF">2018-04-26T06:09:51Z</dcterms:modified>
</cp:coreProperties>
</file>