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84B32401-3606-424B-A7DB-708EA2D5D7E5}" xr6:coauthVersionLast="43" xr6:coauthVersionMax="43" xr10:uidLastSave="{00000000-0000-0000-0000-000000000000}"/>
  <bookViews>
    <workbookView xWindow="-120" yWindow="-120" windowWidth="28950" windowHeight="16110" tabRatio="478" xr2:uid="{00000000-000D-0000-FFFF-FFFF00000000}"/>
  </bookViews>
  <sheets>
    <sheet name="Kellakaart" sheetId="1" r:id="rId1"/>
  </sheets>
  <definedNames>
    <definedName name="Pealkiri1">Kellakaart[[#Headers],[Päev]]</definedName>
    <definedName name="_xlnm.Print_Titles" localSheetId="0">Kellakaart!$8:$8</definedName>
    <definedName name="ReaPealkirjaala1..C6.1">Kellakaart!$B$2</definedName>
    <definedName name="ReaPealkirjaala2..G4.1">Kellakaart!$F$2</definedName>
    <definedName name="ReaPealkirjaala3..H16.1">Kellakaart!$B$16</definedName>
    <definedName name="ReaPealkirjaala4..G17.1">Kellakaart!$B$17</definedName>
    <definedName name="ReaPealkirjaala5..H18.1">Kellakaart!$B$18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H16" i="1"/>
  <c r="C6" i="1"/>
  <c r="C9" i="1" l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<sst xmlns="http://schemas.openxmlformats.org/spreadsheetml/2006/main" count="23" uniqueCount="21">
  <si>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Kellakaart</t>
  </si>
  <si>
    <t>Töötaja</t>
  </si>
  <si>
    <t>Tänav, maja</t>
  </si>
  <si>
    <t>Aadress 2</t>
  </si>
  <si>
    <t>Linn, maakond, sihtnumber</t>
  </si>
  <si>
    <t>Nädala lõpp:</t>
  </si>
  <si>
    <t>Päev</t>
  </si>
  <si>
    <t>Tunnid kokku</t>
  </si>
  <si>
    <t>Tunnitasu</t>
  </si>
  <si>
    <t>Töötasu kokku</t>
  </si>
  <si>
    <t>Kuupäev</t>
  </si>
  <si>
    <t>Korralised töötunnid</t>
  </si>
  <si>
    <t>Töötaja allkiri</t>
  </si>
  <si>
    <t>Ülemuse allkiri</t>
  </si>
  <si>
    <t xml:space="preserve">Ületunnitöö </t>
  </si>
  <si>
    <t>Juhataja:</t>
  </si>
  <si>
    <t>Töötaja telefoninumber:</t>
  </si>
  <si>
    <t>Töötaja meiliaadress:</t>
  </si>
  <si>
    <t>Haigusetunnid</t>
  </si>
  <si>
    <t>Puhkus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</si>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</sst>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2" fontId="0" fillId="2" borderId="4" xfId="9" applyFont="1" applyFill="1" applyBorder="1">
      <alignment horizontal="center" vertical="center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14" fontId="0" fillId="0" borderId="0" xfId="13" applyFont="1" applyAlignment="1">
      <alignment horizontal="left" vertical="center"/>
    </xf>
    <xf numFmtId="2" fontId="0" fillId="0" borderId="0" xfId="9" applyFont="1">
      <alignment horizontal="center" vertical="center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rvutus" xfId="24" builtinId="22" customBuiltin="1"/>
    <cellStyle name="Halb" xfId="21" builtinId="27" customBuiltin="1"/>
    <cellStyle name="Hea" xfId="20" builtinId="26" customBuiltin="1"/>
    <cellStyle name="Hoiatuse tekst" xfId="27" builtinId="11" customBuiltin="1"/>
    <cellStyle name="Hüperlink" xfId="10" builtinId="8" customBuiltin="1"/>
    <cellStyle name="Kokku" xfId="7" builtinId="25" customBuiltin="1"/>
    <cellStyle name="Koma" xfId="14" builtinId="3" customBuiltin="1"/>
    <cellStyle name="Koma [0]" xfId="15" builtinId="6" customBuiltin="1"/>
    <cellStyle name="Kontrolli lahtrit" xfId="26" builtinId="23" customBuiltin="1"/>
    <cellStyle name="Kuupäev" xfId="13" xr:uid="{00000000-0005-0000-0000-000001000000}"/>
    <cellStyle name="Külastatud hüperlink" xfId="11" builtinId="9" customBuiltin="1"/>
    <cellStyle name="Lingitud lahter" xfId="25" builtinId="24" customBuiltin="1"/>
    <cellStyle name="Märkus" xfId="6" builtinId="10" customBuiltin="1"/>
    <cellStyle name="Neutraalne" xfId="22" builtinId="28" customBuiltin="1"/>
    <cellStyle name="Normaallaad" xfId="0" builtinId="0" customBuiltin="1"/>
    <cellStyle name="Nädala lõppkuupäev" xfId="8" xr:uid="{00000000-0005-0000-0000-00000D000000}"/>
    <cellStyle name="Pealkiri 1" xfId="3" builtinId="16" customBuiltin="1"/>
    <cellStyle name="Pealkiri 2" xfId="4" builtinId="17" customBuiltin="1"/>
    <cellStyle name="Pealkiri 3" xfId="18" builtinId="18" customBuiltin="1"/>
    <cellStyle name="Pealkiri 4" xfId="19" builtinId="19" customBuiltin="1"/>
    <cellStyle name="Protsent" xfId="17" builtinId="5" customBuiltin="1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28" builtinId="53" customBuiltin="1"/>
    <cellStyle name="Sisend" xfId="5" builtinId="20" customBuiltin="1"/>
    <cellStyle name="Telefon" xfId="12" xr:uid="{00000000-0005-0000-0000-00000A000000}"/>
    <cellStyle name="Tunnid" xfId="9" xr:uid="{00000000-0005-0000-0000-000005000000}"/>
    <cellStyle name="Valuuta" xfId="1" builtinId="4" customBuiltin="1"/>
    <cellStyle name="Valuuta [0]" xfId="16" builtinId="7" customBuiltin="1"/>
    <cellStyle name="Väljund" xfId="23" builtinId="21" customBuiltin="1"/>
    <cellStyle name="Üldpealkiri" xfId="2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Kellakaart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ellakaart" displayName="Kellakaart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äev" totalsRowLabel="Tunnid kokku" dataDxfId="8" totalsRowDxfId="0">
      <calculatedColumnFormula>IFERROR(TEXT(Kellakaart[[#This Row],[Kuupäev]],"dddd"), "")</calculatedColumnFormula>
    </tableColumn>
    <tableColumn id="2" xr3:uid="{00000000-0010-0000-0000-000002000000}" name="Kuupäev" dataDxfId="9" totalsRowDxfId="1" dataCellStyle="Kuupäev">
      <calculatedColumnFormula>IFERROR(IF($C$6=0,"",$C$6-6), "")</calculatedColumnFormula>
    </tableColumn>
    <tableColumn id="3" xr3:uid="{00000000-0010-0000-0000-000003000000}" name="Korralised töötunnid" totalsRowFunction="custom" totalsRowDxfId="2" dataCellStyle="Tunnid">
      <totalsRowFormula>SUM(D9:D15)</totalsRowFormula>
    </tableColumn>
    <tableColumn id="4" xr3:uid="{00000000-0010-0000-0000-000004000000}" name="Ületunnitöö " totalsRowFunction="custom" totalsRowDxfId="3" dataCellStyle="Tunnid">
      <totalsRowFormula>SUM(E9:E15)</totalsRowFormula>
    </tableColumn>
    <tableColumn id="5" xr3:uid="{00000000-0010-0000-0000-000005000000}" name="Haigusetunnid" totalsRowFunction="custom" totalsRowDxfId="4" dataCellStyle="Tunnid">
      <totalsRowFormula>SUM(F9:F15)</totalsRowFormula>
    </tableColumn>
    <tableColumn id="6" xr3:uid="{00000000-0010-0000-0000-000006000000}" name="Puhkus" totalsRowFunction="custom" totalsRowDxfId="5" dataCellStyle="Tunnid">
      <totalsRowFormula>SUM(G9:G15)</totalsRowFormula>
    </tableColumn>
    <tableColumn id="7" xr3:uid="{00000000-0010-0000-0000-000007000000}" name="Kokku" totalsRowFunction="sum" dataDxfId="7" totalsRowDxfId="6" dataCellStyle="Tunnid">
      <calculatedColumnFormula>IFERROR(IF(SUM(D9:G9)&gt;24,"Kokku &gt; 24 tundi.",SUM(D9:G9)), "")</calculatedColumnFormula>
    </tableColumn>
  </tableColumns>
  <tableStyleInfo name="Kellakaart" showFirstColumn="1" showLastColumn="0" showRowStripes="1" showColumnStripes="0"/>
  <extLst>
    <ext xmlns:x14="http://schemas.microsoft.com/office/spreadsheetml/2009/9/main" uri="{504A1905-F514-4f6f-8877-14C23A59335A}">
      <x14:table altTextSummary="Sellese tabelisse saate sisestada veergudes B ja C olevate nädala- ja kuupäevade korralised töötunnid, ületunnid, haigus- ja puhkusetunnid. Tundide koguarv ja maksmisele kuuluv kogusumma arvutatakse automaatsel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2" width="22.19921875" style="7" customWidth="1"/>
    <col min="3" max="3" width="15.69921875" style="7" customWidth="1"/>
    <col min="4" max="8" width="19.69921875" style="7" customWidth="1"/>
    <col min="9" max="9" width="2.69921875" customWidth="1"/>
  </cols>
  <sheetData>
    <row r="1" spans="2:8" ht="65.099999999999994" customHeight="1" x14ac:dyDescent="0.2">
      <c r="B1" s="14" t="s">
        <v>0</v>
      </c>
      <c r="C1" s="14"/>
      <c r="D1" s="14"/>
      <c r="E1" s="14"/>
      <c r="F1" s="14"/>
      <c r="G1" s="14"/>
      <c r="H1" s="14"/>
    </row>
    <row r="2" spans="2:8" ht="30" customHeight="1" x14ac:dyDescent="0.2">
      <c r="B2" s="1" t="s">
        <v>1</v>
      </c>
      <c r="C2" s="20"/>
      <c r="D2" s="20"/>
      <c r="F2" s="1" t="s">
        <v>15</v>
      </c>
      <c r="G2" s="20"/>
      <c r="H2" s="20"/>
    </row>
    <row r="3" spans="2:8" ht="30" customHeight="1" x14ac:dyDescent="0.2">
      <c r="B3" s="2" t="s">
        <v>2</v>
      </c>
      <c r="C3" s="16"/>
      <c r="D3" s="16"/>
      <c r="F3" s="3" t="s">
        <v>16</v>
      </c>
      <c r="G3" s="21"/>
      <c r="H3" s="21"/>
    </row>
    <row r="4" spans="2:8" ht="30" customHeight="1" x14ac:dyDescent="0.2">
      <c r="B4" s="2" t="s">
        <v>3</v>
      </c>
      <c r="C4" s="16"/>
      <c r="D4" s="16"/>
      <c r="F4" s="3" t="s">
        <v>17</v>
      </c>
      <c r="G4" s="19"/>
      <c r="H4" s="16"/>
    </row>
    <row r="5" spans="2:8" ht="30" customHeight="1" x14ac:dyDescent="0.2">
      <c r="B5" s="2" t="s">
        <v>4</v>
      </c>
      <c r="C5" s="16"/>
      <c r="D5" s="16"/>
      <c r="F5"/>
      <c r="G5"/>
      <c r="H5"/>
    </row>
    <row r="6" spans="2:8" ht="45" customHeight="1" x14ac:dyDescent="0.2">
      <c r="B6" s="3" t="s">
        <v>5</v>
      </c>
      <c r="C6" s="17">
        <f ca="1">TODAY()</f>
        <v>43580</v>
      </c>
      <c r="D6" s="17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IFERROR(TEXT(Kellakaart[[#This Row],[Kuupäev]],"dddd"), "")</f>
        <v>reede</v>
      </c>
      <c r="C9" s="22">
        <f ca="1">IFERROR(IF($C$6=0,"",$C$6-6), "")</f>
        <v>43574</v>
      </c>
      <c r="D9" s="23"/>
      <c r="E9" s="23"/>
      <c r="F9" s="23"/>
      <c r="G9" s="23"/>
      <c r="H9" s="23">
        <f t="shared" ref="H9:H15" si="0">IFERROR(IF(SUM(D9:G9)&gt;24,"Kokku &gt; 24 tundi.",SUM(D9:G9)), "")</f>
        <v>0</v>
      </c>
    </row>
    <row r="10" spans="2:8" ht="30" customHeight="1" x14ac:dyDescent="0.2">
      <c r="B10" s="6" t="str">
        <f ca="1">IFERROR(TEXT(Kellakaart[[#This Row],[Kuupäev]],"dddd"), "")</f>
        <v>laupäev</v>
      </c>
      <c r="C10" s="22">
        <f ca="1">IFERROR(IF($C$6=0,"",$C$6-5), "")</f>
        <v>43575</v>
      </c>
      <c r="D10" s="23"/>
      <c r="E10" s="23"/>
      <c r="F10" s="23"/>
      <c r="G10" s="23"/>
      <c r="H10" s="23">
        <f t="shared" si="0"/>
        <v>0</v>
      </c>
    </row>
    <row r="11" spans="2:8" ht="30" customHeight="1" x14ac:dyDescent="0.2">
      <c r="B11" s="6" t="str">
        <f ca="1">IFERROR(TEXT(Kellakaart[[#This Row],[Kuupäev]],"dddd"), "")</f>
        <v>pühapäev</v>
      </c>
      <c r="C11" s="22">
        <f ca="1">IFERROR(IF($C$6=0,"",$C$6-4), "")</f>
        <v>43576</v>
      </c>
      <c r="D11" s="23"/>
      <c r="E11" s="23"/>
      <c r="F11" s="23"/>
      <c r="G11" s="23"/>
      <c r="H11" s="23">
        <f t="shared" si="0"/>
        <v>0</v>
      </c>
    </row>
    <row r="12" spans="2:8" ht="30" customHeight="1" x14ac:dyDescent="0.2">
      <c r="B12" s="6" t="str">
        <f ca="1">IFERROR(TEXT(Kellakaart[[#This Row],[Kuupäev]],"dddd"), "")</f>
        <v>esmaspäev</v>
      </c>
      <c r="C12" s="22">
        <f ca="1">IFERROR(IF($C$6=0,"",$C$6-3), "")</f>
        <v>43577</v>
      </c>
      <c r="D12" s="23"/>
      <c r="E12" s="23"/>
      <c r="F12" s="23"/>
      <c r="G12" s="23"/>
      <c r="H12" s="23">
        <f t="shared" si="0"/>
        <v>0</v>
      </c>
    </row>
    <row r="13" spans="2:8" ht="30" customHeight="1" x14ac:dyDescent="0.2">
      <c r="B13" s="6" t="str">
        <f ca="1">IFERROR(TEXT(Kellakaart[[#This Row],[Kuupäev]],"dddd"), "")</f>
        <v>teisipäev</v>
      </c>
      <c r="C13" s="22">
        <f ca="1">IFERROR(IF($C$6=0,"",$C$6-2), "")</f>
        <v>43578</v>
      </c>
      <c r="D13" s="23"/>
      <c r="E13" s="23"/>
      <c r="F13" s="23"/>
      <c r="G13" s="23"/>
      <c r="H13" s="23">
        <f t="shared" si="0"/>
        <v>0</v>
      </c>
    </row>
    <row r="14" spans="2:8" ht="30" customHeight="1" x14ac:dyDescent="0.2">
      <c r="B14" s="6" t="str">
        <f ca="1">IFERROR(TEXT(Kellakaart[[#This Row],[Kuupäev]],"dddd"), "")</f>
        <v>kolmapäev</v>
      </c>
      <c r="C14" s="22">
        <f ca="1">IFERROR(IF($C$6=0,"",$C$6-1), "")</f>
        <v>43579</v>
      </c>
      <c r="D14" s="23"/>
      <c r="E14" s="23"/>
      <c r="F14" s="23"/>
      <c r="G14" s="23"/>
      <c r="H14" s="23">
        <f t="shared" si="0"/>
        <v>0</v>
      </c>
    </row>
    <row r="15" spans="2:8" ht="30" customHeight="1" x14ac:dyDescent="0.2">
      <c r="B15" s="6" t="str">
        <f ca="1">IFERROR(TEXT(Kellakaart[[#This Row],[Kuupäev]],"dddd"), "")</f>
        <v>neljapäev</v>
      </c>
      <c r="C15" s="22">
        <f ca="1">IFERROR(IF($C$6=0,"",$C$6), "")</f>
        <v>43580</v>
      </c>
      <c r="D15" s="23"/>
      <c r="E15" s="23"/>
      <c r="F15" s="23"/>
      <c r="G15" s="23"/>
      <c r="H15" s="23">
        <f t="shared" si="0"/>
        <v>0</v>
      </c>
    </row>
    <row r="16" spans="2:8" ht="30" customHeight="1" x14ac:dyDescent="0.2">
      <c r="B16" s="15" t="s">
        <v>7</v>
      </c>
      <c r="C16" s="15"/>
      <c r="D16" s="13">
        <f>IFERROR(SUM(D9:D15), "")</f>
        <v>0</v>
      </c>
      <c r="E16" s="13">
        <f>IFERROR(SUM(E9:E15), "")</f>
        <v>0</v>
      </c>
      <c r="F16" s="13">
        <f>IFERROR(SUM(F9:F15), "")</f>
        <v>0</v>
      </c>
      <c r="G16" s="13">
        <f>IFERROR(SUM(G9:G15), "")</f>
        <v>0</v>
      </c>
      <c r="H16" s="13">
        <f>IFERROR(SUM(H9:H15), "")</f>
        <v>0</v>
      </c>
    </row>
    <row r="17" spans="2:8" ht="30" customHeight="1" x14ac:dyDescent="0.2">
      <c r="B17" s="15" t="s">
        <v>8</v>
      </c>
      <c r="C17" s="15"/>
      <c r="D17" s="8"/>
      <c r="E17" s="8"/>
      <c r="F17" s="8"/>
      <c r="G17" s="8"/>
      <c r="H17" s="9"/>
    </row>
    <row r="18" spans="2:8" ht="30" customHeight="1" x14ac:dyDescent="0.2">
      <c r="B18" s="15" t="s">
        <v>9</v>
      </c>
      <c r="C18" s="15"/>
      <c r="D18" s="9">
        <f>IFERROR(D16*D17, "")</f>
        <v>0</v>
      </c>
      <c r="E18" s="9">
        <f>IFERROR(E16*E17, "")</f>
        <v>0</v>
      </c>
      <c r="F18" s="9">
        <f>IFERROR(F16*F17, "")</f>
        <v>0</v>
      </c>
      <c r="G18" s="9">
        <f>IFERROR(G16*G17, "")</f>
        <v>0</v>
      </c>
      <c r="H18" s="9">
        <f>IFERROR(SUM(D18:G18), "")</f>
        <v>0</v>
      </c>
    </row>
    <row r="19" spans="2:8" ht="30" customHeight="1" x14ac:dyDescent="0.2">
      <c r="D19" s="18"/>
      <c r="E19" s="18"/>
      <c r="F19" s="18"/>
      <c r="G19" s="18"/>
      <c r="H19" s="12"/>
    </row>
    <row r="20" spans="2:8" ht="30" customHeight="1" x14ac:dyDescent="0.2">
      <c r="D20" s="3" t="s">
        <v>12</v>
      </c>
      <c r="E20" s="10"/>
      <c r="F20" s="3"/>
      <c r="G20" s="10"/>
      <c r="H20" s="11" t="s">
        <v>10</v>
      </c>
    </row>
    <row r="21" spans="2:8" ht="30" customHeight="1" x14ac:dyDescent="0.2">
      <c r="D21" s="18"/>
      <c r="E21" s="18"/>
      <c r="F21" s="18"/>
      <c r="G21" s="18"/>
      <c r="H21" s="12"/>
    </row>
    <row r="22" spans="2:8" ht="30" customHeight="1" x14ac:dyDescent="0.2">
      <c r="D22" s="11" t="s">
        <v>13</v>
      </c>
      <c r="E22" s="10"/>
      <c r="F22" s="11"/>
      <c r="G22" s="10"/>
      <c r="H22" s="11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Sellel töölehel saate luua nädala kellakaardi. Tundide koguarv ja maksmisele kuuluv kogusumma arvutatakse kellakaardi tabeli lõpus automaatselt." sqref="A1" xr:uid="{00000000-0002-0000-0000-000000000000}"/>
    <dataValidation allowBlank="1" showInputMessage="1" showErrorMessage="1" prompt="Selles lahtris on töölehe pealkiri. Sisestage allolevatesse lahtritesse töötajate andmed." sqref="B1:H1" xr:uid="{00000000-0002-0000-0000-000001000000}"/>
    <dataValidation allowBlank="1" showInputMessage="1" showErrorMessage="1" prompt="Paremale jäävasse lahtrisse sisestage töötaja nimi." sqref="B2" xr:uid="{00000000-0002-0000-0000-000002000000}"/>
    <dataValidation allowBlank="1" showInputMessage="1" showErrorMessage="1" prompt="Sellesse lahtrisse sisestage töötaja nimi." sqref="C2:D2" xr:uid="{00000000-0002-0000-0000-000003000000}"/>
    <dataValidation allowBlank="1" showInputMessage="1" showErrorMessage="1" prompt="Paremale jäävasse lahtrisse sisestage ülemuse nimi." sqref="F2" xr:uid="{00000000-0002-0000-0000-000004000000}"/>
    <dataValidation allowBlank="1" showInputMessage="1" showErrorMessage="1" prompt="Sellesse lahtrisse sisestage ülemuse nimi." sqref="G2:H2" xr:uid="{00000000-0002-0000-0000-000005000000}"/>
    <dataValidation allowBlank="1" showInputMessage="1" showErrorMessage="1" prompt="Paremale jäävasse lahtrisse sisestage töötaja telefoninumber." sqref="F3" xr:uid="{00000000-0002-0000-0000-000006000000}"/>
    <dataValidation allowBlank="1" showInputMessage="1" showErrorMessage="1" prompt="Paremale jäävasse lahtrisse sisestage töötaja meiliaadress." sqref="F4" xr:uid="{00000000-0002-0000-0000-000007000000}"/>
    <dataValidation allowBlank="1" showInputMessage="1" showErrorMessage="1" prompt="Sellesse lahtrisse sisestage töötaja telefoninumber." sqref="G3:H3" xr:uid="{00000000-0002-0000-0000-000008000000}"/>
    <dataValidation allowBlank="1" showInputMessage="1" showErrorMessage="1" prompt="Sellesse lahtrisse sisestage töötaja meiliaadress." sqref="G4:H4" xr:uid="{00000000-0002-0000-0000-000009000000}"/>
    <dataValidation allowBlank="1" showInputMessage="1" showErrorMessage="1" prompt="Paremale jäävasse lahtrisse sisestage aadress." sqref="B3" xr:uid="{00000000-0002-0000-0000-00000A000000}"/>
    <dataValidation allowBlank="1" showInputMessage="1" showErrorMessage="1" prompt="Sellesse lahtrisse sisestage aadress." sqref="C3:D3" xr:uid="{00000000-0002-0000-0000-00000B000000}"/>
    <dataValidation allowBlank="1" showInputMessage="1" showErrorMessage="1" prompt="Paremale jäävasse lahtrisse sisestage täiendavad aadressiandmed." sqref="B4" xr:uid="{00000000-0002-0000-0000-00000C000000}"/>
    <dataValidation allowBlank="1" showInputMessage="1" showErrorMessage="1" prompt="Sellesse lahtrisse sisestage täiendavad aadressiandmed." sqref="C4:D4" xr:uid="{00000000-0002-0000-0000-00000D000000}"/>
    <dataValidation allowBlank="1" showInputMessage="1" showErrorMessage="1" prompt="Paremale jäävasse lahtrisse sisestage linn, maakond ja sihtnumber" sqref="B5" xr:uid="{00000000-0002-0000-0000-00000E000000}"/>
    <dataValidation allowBlank="1" showInputMessage="1" showErrorMessage="1" prompt="Sellesse lahtrisse sisestage linn, maakond ja sihtnumber." sqref="C5:D5" xr:uid="{00000000-0002-0000-0000-00000F000000}"/>
    <dataValidation allowBlank="1" showInputMessage="1" showErrorMessage="1" prompt="Paremale jäävasse lahtrisse sisestage nädala lõppkuupäev." sqref="B6" xr:uid="{00000000-0002-0000-0000-000010000000}"/>
    <dataValidation allowBlank="1" showInputMessage="1" showErrorMessage="1" prompt="Sellesse lahtrisse sisestage nädala lõppkuupäev." sqref="C6:D6" xr:uid="{00000000-0002-0000-0000-000011000000}"/>
    <dataValidation allowBlank="1" showInputMessage="1" showErrorMessage="1" prompt="Siin veerus selle päiselahtri all olevaid nädalapäevi värskendatakse automaatselt." sqref="B8" xr:uid="{00000000-0002-0000-0000-000012000000}"/>
    <dataValidation allowBlank="1" showInputMessage="1" showErrorMessage="1" prompt="Siin veerus selle päiselahtri all värskendatakse automaatselt kuupäeva lahtris C6 oleva nädala lõppkuupäeva alusel." sqref="C8" xr:uid="{00000000-0002-0000-0000-000013000000}"/>
    <dataValidation allowBlank="1" showInputMessage="1" showErrorMessage="1" prompt="Sisestage selle veeru päiselahtri alla korralised töötunnid." sqref="D8" xr:uid="{00000000-0002-0000-0000-000014000000}"/>
    <dataValidation allowBlank="1" showInputMessage="1" showErrorMessage="1" prompt="Sisestage selle veeru päiselahtri alla ületunnid." sqref="E8" xr:uid="{00000000-0002-0000-0000-000015000000}"/>
    <dataValidation allowBlank="1" showInputMessage="1" showErrorMessage="1" prompt="Sisestage selle veeru päiselahtri alla haigustunnid." sqref="F8" xr:uid="{00000000-0002-0000-0000-000016000000}"/>
    <dataValidation allowBlank="1" showInputMessage="1" showErrorMessage="1" prompt="Sisestage selle veeru päiselahtri alla puhkusetunnid." sqref="G8" xr:uid="{00000000-0002-0000-0000-000017000000}"/>
    <dataValidation allowBlank="1" showInputMessage="1" showErrorMessage="1" prompt="Siin veerus selle päiselahtri all kuvatakse automaatselt nädalapäeva töötundide koguarv." sqref="H8" xr:uid="{00000000-0002-0000-0000-000018000000}"/>
    <dataValidation allowBlank="1" showInputMessage="1" showErrorMessage="1" prompt="Paremale jäävates lahtrites kuvatakse automaatselt kogu perioodi töötundide summa." sqref="B16:C16" xr:uid="{00000000-0002-0000-0000-000019000000}"/>
    <dataValidation allowBlank="1" showInputMessage="1" showErrorMessage="1" prompt="Sisestage paremale jäävasse lahtrisse tunnitasu." sqref="B17:C17" xr:uid="{00000000-0002-0000-0000-00001A000000}"/>
    <dataValidation allowBlank="1" showInputMessage="1" showErrorMessage="1" prompt="Paremale jäävates lahtrites kuvatakse automaatselt töötasu, mis kuulub maksmisele." sqref="B18:C18" xr:uid="{00000000-0002-0000-0000-00001B000000}"/>
    <dataValidation allowBlank="1" showInputMessage="1" showErrorMessage="1" prompt="Siia lahtrisse käib töötaja allkiri." sqref="D19:G19" xr:uid="{00000000-0002-0000-0000-00001C000000}"/>
    <dataValidation allowBlank="1" showInputMessage="1" showErrorMessage="1" prompt="Sellesse lahtrisse sisestage kuupäev." sqref="H19 H21" xr:uid="{00000000-0002-0000-0000-00001D000000}"/>
    <dataValidation allowBlank="1" showInputMessage="1" showErrorMessage="1" prompt="Siia lahtrisse käib ülemuse allkiri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7</vt:i4>
      </vt:variant>
    </vt:vector>
  </HeadingPairs>
  <TitlesOfParts>
    <vt:vector size="8" baseType="lpstr">
      <vt:lpstr>Kellakaart</vt:lpstr>
      <vt:lpstr>Pealkiri1</vt:lpstr>
      <vt:lpstr>Kellakaart!Prinditiitlid</vt:lpstr>
      <vt:lpstr>ReaPealkirjaala1..C6.1</vt:lpstr>
      <vt:lpstr>ReaPealkirjaala2..G4.1</vt:lpstr>
      <vt:lpstr>ReaPealkirjaala3..H16.1</vt:lpstr>
      <vt:lpstr>ReaPealkirjaala4..G17.1</vt:lpstr>
      <vt:lpstr>ReaPealkirjaala5..H18.1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2019-04-25T03:52:11Z</dcterms:modified>
</cp:coreProperties>
</file>