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3_ncr:20001_{30E0D2A6-906F-40EB-8156-0F1580413AF3}" xr6:coauthVersionLast="36" xr6:coauthVersionMax="36" xr10:uidLastSave="{00000000-0000-0000-0000-000000000000}"/>
  <bookViews>
    <workbookView xWindow="0" yWindow="0" windowWidth="21600" windowHeight="9600" tabRatio="748" xr2:uid="{00000000-000D-0000-FFFF-FFFF00000000}"/>
  </bookViews>
  <sheets>
    <sheet name="Arve" sheetId="5" r:id="rId1"/>
  </sheets>
  <definedNames>
    <definedName name="AllahindluseSumma">Arve!$F$8</definedName>
    <definedName name="AllahindlusProtsent">Arve!$F$10</definedName>
    <definedName name="Krediit">Arve!$E$26</definedName>
    <definedName name="Lisaallahindlus">Arve!$E$28</definedName>
    <definedName name="Maks">Arve!$E$27</definedName>
    <definedName name="Makstav_summa">(vahesumma-IF(Lisaallahindlus&gt;0,Lisaallahindlus*vahesumma,0))+(IF(Lisaallahindlus&gt;0,vahesumma-(Lisaallahindlus*vahesumma),vahesumma)*Maks)-Krediit</definedName>
    <definedName name="_xlnm.Print_Titles" localSheetId="0">Arve!$13:$13</definedName>
    <definedName name="Rakendatud_allahindlus">IF(Arve!$B1*Arve!$D1&gt;AllahindluseSumma,1,0)</definedName>
    <definedName name="ReapealkiriAla1..F4">Arve!$E$2</definedName>
    <definedName name="ReapealkiriAla2..F10">Arve!$D$8</definedName>
    <definedName name="Summa">Arve!$B1*Arve!$D1-IF(Arve!$B1*Arve!$D1&gt;AllahindluseSumma,1,0)*Arve!$B1*Arve!$D1*AllahindlusProtsent</definedName>
    <definedName name="vahesumma">Arveandmed[[#Totals],[Summa]]</definedName>
    <definedName name="Veerupealkiri1">Arveandmed[[#Headers],[Kogus]]</definedName>
    <definedName name="VeerupealkiriAla1..B12.1">Arve!$B$7</definedName>
  </definedNames>
  <calcPr calcId="162913"/>
  <fileRecoveryPr repairLoad="1"/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F21" i="5"/>
  <c r="F22" i="5"/>
  <c r="F23" i="5"/>
  <c r="F24" i="5"/>
  <c r="F14" i="5"/>
  <c r="E24" i="5" l="1"/>
  <c r="E23" i="5" l="1"/>
  <c r="E22" i="5"/>
  <c r="E21" i="5"/>
  <c r="E17" i="5" l="1"/>
  <c r="E20" i="5"/>
  <c r="E19" i="5"/>
  <c r="E18" i="5"/>
  <c r="E16" i="5"/>
  <c r="E15" i="5"/>
  <c r="E14" i="5"/>
  <c r="F2" i="5" l="1"/>
  <c r="E25" i="5" l="1"/>
  <c r="E29" i="5" s="1"/>
</calcChain>
</file>

<file path=xl/sharedStrings.xml><?xml version="1.0" encoding="utf-8"?>
<sst xmlns="http://schemas.openxmlformats.org/spreadsheetml/2006/main" count="34" uniqueCount="32">
  <si>
    <t>Tänav, maja</t>
  </si>
  <si>
    <t>Linn, maakond, sihtnumber</t>
  </si>
  <si>
    <t>Telefon: (206) 555-1163</t>
  </si>
  <si>
    <t>Faks: (206) 555-1164</t>
  </si>
  <si>
    <t>keegi@example.com</t>
  </si>
  <si>
    <t>Arve saaja:</t>
  </si>
  <si>
    <t>Kliendi nimi</t>
  </si>
  <si>
    <t>Ettevõtte nimi</t>
  </si>
  <si>
    <t>(206) 555-1163</t>
  </si>
  <si>
    <t>Kogus</t>
  </si>
  <si>
    <t>Vahesumma</t>
  </si>
  <si>
    <t>Tšeki alusel makstakse raha ettevõttele &lt;Ettevõtte nimi&gt;.</t>
  </si>
  <si>
    <t xml:space="preserve">Kui teil on arvega seoses küsimusi, võtke ühendust järgmise inimesega: &lt;nimi&gt;, &lt;telefoninumber või meiliaadress&gt;.
</t>
  </si>
  <si>
    <t>Täname tellimuse eest!</t>
  </si>
  <si>
    <t>Kirjeldus</t>
  </si>
  <si>
    <t>Kaup number 1</t>
  </si>
  <si>
    <t>Kaup number 2</t>
  </si>
  <si>
    <t>Kaup number 3</t>
  </si>
  <si>
    <t>Kaupadele, mille hind ületab selle summa, rakendub lisaallahindlus</t>
  </si>
  <si>
    <t>Allahindlusprotsent</t>
  </si>
  <si>
    <t>Ühiku hind</t>
  </si>
  <si>
    <t xml:space="preserve">Krediit </t>
  </si>
  <si>
    <t xml:space="preserve">Maks </t>
  </si>
  <si>
    <t xml:space="preserve">Lisaallahindlus </t>
  </si>
  <si>
    <t xml:space="preserve">Maksmisele kuuluv summa </t>
  </si>
  <si>
    <t>ARVE</t>
  </si>
  <si>
    <t>Kuupäev</t>
  </si>
  <si>
    <t>Arve nr</t>
  </si>
  <si>
    <t>Tellimus</t>
  </si>
  <si>
    <t>Summa</t>
  </si>
  <si>
    <t>Postkasti nr 123456</t>
  </si>
  <si>
    <t>Rakendatud allahindlus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</si>
</sst>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6" formatCode="[&lt;=9999999]###\-####;\(###\)\ ###\-####"/>
    <numFmt numFmtId="169" formatCode="#,##0\ &quot;€&quot;"/>
    <numFmt numFmtId="171" formatCode="&quot;Rakendatud allahindlus&quot;;&quot;&quot;;&quot;&quot;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21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2" borderId="1" applyNumberFormat="0" applyProtection="0">
      <alignment horizontal="left" indent="1"/>
    </xf>
    <xf numFmtId="0" fontId="8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3" borderId="2" applyNumberFormat="0" applyProtection="0">
      <alignment horizontal="right" vertical="center" indent="1"/>
    </xf>
    <xf numFmtId="0" fontId="5" fillId="4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6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71" fontId="5" fillId="0" borderId="0" applyFont="0" applyFill="0" applyBorder="0" applyAlignment="0"/>
  </cellStyleXfs>
  <cellXfs count="33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5" fillId="0" borderId="0" xfId="7" applyNumberFormat="1">
      <alignment horizontal="right" vertical="center" wrapText="1"/>
    </xf>
    <xf numFmtId="0" fontId="3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 indent="1"/>
    </xf>
    <xf numFmtId="14" fontId="5" fillId="0" borderId="0" xfId="16" applyAlignment="1">
      <alignment horizontal="right" vertical="center"/>
    </xf>
    <xf numFmtId="44" fontId="0" fillId="0" borderId="2" xfId="13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indent="1"/>
    </xf>
    <xf numFmtId="10" fontId="0" fillId="0" borderId="2" xfId="18" applyFont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5" fillId="0" borderId="0" xfId="6">
      <alignment horizontal="left" wrapText="1" indent="1"/>
    </xf>
    <xf numFmtId="0" fontId="8" fillId="0" borderId="0" xfId="5">
      <alignment horizontal="right" vertical="center" wrapText="1"/>
    </xf>
    <xf numFmtId="0" fontId="2" fillId="0" borderId="0" xfId="2">
      <alignment horizontal="right" vertical="center"/>
    </xf>
    <xf numFmtId="0" fontId="0" fillId="0" borderId="0" xfId="0">
      <alignment horizontal="left" vertical="center" wrapText="1" indent="1"/>
    </xf>
    <xf numFmtId="166" fontId="0" fillId="0" borderId="0" xfId="17" applyFont="1">
      <alignment horizontal="left" vertical="top" indent="1"/>
    </xf>
    <xf numFmtId="0" fontId="8" fillId="0" borderId="0" xfId="5">
      <alignment horizontal="right" vertical="center" wrapText="1"/>
    </xf>
    <xf numFmtId="0" fontId="8" fillId="0" borderId="0" xfId="5" applyBorder="1">
      <alignment horizontal="right" vertical="center" wrapText="1"/>
    </xf>
    <xf numFmtId="169" fontId="5" fillId="0" borderId="0" xfId="14" applyFont="1" applyBorder="1" applyAlignment="1">
      <alignment horizontal="right" vertical="center"/>
    </xf>
    <xf numFmtId="0" fontId="5" fillId="0" borderId="0" xfId="10">
      <alignment horizontal="left" vertical="top" wrapText="1" indent="1"/>
    </xf>
    <xf numFmtId="0" fontId="5" fillId="4" borderId="0" xfId="9">
      <alignment horizontal="left" vertical="center" wrapText="1" indent="1"/>
    </xf>
    <xf numFmtId="0" fontId="7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" fillId="2" borderId="1" xfId="4">
      <alignment horizontal="left" indent="1"/>
    </xf>
    <xf numFmtId="0" fontId="5" fillId="0" borderId="0" xfId="7" applyNumberFormat="1">
      <alignment horizontal="right" vertical="center" wrapText="1"/>
    </xf>
    <xf numFmtId="0" fontId="3" fillId="0" borderId="0" xfId="3">
      <alignment horizontal="right" vertical="center"/>
    </xf>
    <xf numFmtId="9" fontId="5" fillId="0" borderId="0" xfId="1" applyFont="1" applyBorder="1" applyAlignment="1">
      <alignment horizontal="right" vertical="center"/>
    </xf>
    <xf numFmtId="171" fontId="0" fillId="0" borderId="0" xfId="2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right" vertical="center"/>
    </xf>
    <xf numFmtId="44" fontId="3" fillId="3" borderId="2" xfId="8" applyNumberFormat="1">
      <alignment horizontal="right" vertical="center" indent="1"/>
    </xf>
  </cellXfs>
  <cellStyles count="21">
    <cellStyle name="Date" xfId="16" xr:uid="{00000000-0005-0000-0000-000003000000}"/>
    <cellStyle name="Hüperlink" xfId="10" builtinId="8" customBuiltin="1"/>
    <cellStyle name="Icon" xfId="20" xr:uid="{00000000-0005-0000-0000-00000A000000}"/>
    <cellStyle name="InvoiceDetails" xfId="7" xr:uid="{00000000-0005-0000-0000-00000C000000}"/>
    <cellStyle name="Kokku" xfId="8" builtinId="25" customBuiltin="1"/>
    <cellStyle name="Koma" xfId="12" builtinId="3" customBuiltin="1"/>
    <cellStyle name="Külastatud hüperlink" xfId="11" builtinId="9" customBuiltin="1"/>
    <cellStyle name="Märkus" xfId="9" builtinId="10" customBuiltin="1"/>
    <cellStyle name="Normaallaad" xfId="0" builtinId="0" customBuiltin="1"/>
    <cellStyle name="Pealkiri 1" xfId="3" builtinId="16" customBuiltin="1"/>
    <cellStyle name="Pealkiri 2" xfId="4" builtinId="17" customBuiltin="1"/>
    <cellStyle name="Pealkiri 3" xfId="5" builtinId="18" customBuiltin="1"/>
    <cellStyle name="Pealkiri 4" xfId="6" builtinId="19" customBuiltin="1"/>
    <cellStyle name="Phone" xfId="17" xr:uid="{00000000-0005-0000-0000-000010000000}"/>
    <cellStyle name="Protsent" xfId="1" builtinId="5" customBuiltin="1"/>
    <cellStyle name="Right Indent" xfId="19" xr:uid="{00000000-0005-0000-0000-000011000000}"/>
    <cellStyle name="Sisend" xfId="15" builtinId="20" customBuiltin="1"/>
    <cellStyle name="Tax Rate" xfId="18" xr:uid="{00000000-0005-0000-0000-000012000000}"/>
    <cellStyle name="Valuuta" xfId="13" builtinId="4" customBuiltin="1"/>
    <cellStyle name="Valuuta [0]" xfId="14" builtinId="7" customBuiltin="1"/>
    <cellStyle name="Üldpealkiri" xfId="2" builtinId="1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&quot;Rakendatud allahindlus&quot;;&quot;&quot;;&quot;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219223</xdr:colOff>
      <xdr:row>0</xdr:row>
      <xdr:rowOff>76800</xdr:rowOff>
    </xdr:from>
    <xdr:to>
      <xdr:col>1</xdr:col>
      <xdr:colOff>1352405</xdr:colOff>
      <xdr:row>0</xdr:row>
      <xdr:rowOff>700687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248" y="76800"/>
          <a:ext cx="1133182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veandmed" displayName="Arveandmed" ref="B13:F25" totalsRowCount="1">
  <autoFilter ref="B13:F24" xr:uid="{00000000-0009-0000-0100-000001000000}"/>
  <tableColumns count="5">
    <tableColumn id="1" xr3:uid="{00000000-0010-0000-0000-000001000000}" name="Kogus" totalsRowLabel="Vahesumma" totalsRowDxfId="7"/>
    <tableColumn id="2" xr3:uid="{00000000-0010-0000-0000-000002000000}" name="Kirjeldus" totalsRowDxfId="6"/>
    <tableColumn id="3" xr3:uid="{00000000-0010-0000-0000-000003000000}" name="Ühiku hind" dataDxfId="5" totalsRowDxfId="4"/>
    <tableColumn id="4" xr3:uid="{00000000-0010-0000-0000-000004000000}" name="Summa" totalsRowFunction="sum" dataDxfId="3" totalsRowDxfId="2" totalsRowCellStyle="Valuuta">
      <calculatedColumnFormula>Summa</calculatedColumnFormula>
    </tableColumn>
    <tableColumn id="5" xr3:uid="{00000000-0010-0000-0000-000005000000}" name="Rakendatud allahindlus" dataDxfId="1" totalsRowDxfId="0" dataCellStyle="Icon">
      <calculatedColumnFormula>Rakendatud_allahindlus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Sisestage siia tabelisse kogus, kirjeldus ja ühikuhind. Rakendatav allahindlus, selle summa ja tasumisele kuuluv summa arvutatakse automaatsel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egi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F29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2" width="17.75" customWidth="1"/>
    <col min="3" max="3" width="31.75" customWidth="1"/>
    <col min="4" max="4" width="27.375" customWidth="1"/>
    <col min="5" max="5" width="22.75" customWidth="1"/>
    <col min="6" max="6" width="25" customWidth="1"/>
    <col min="7" max="7" width="2.625" customWidth="1"/>
  </cols>
  <sheetData>
    <row r="1" spans="2:6" ht="60.75" customHeight="1" x14ac:dyDescent="0.2">
      <c r="B1" s="25"/>
      <c r="C1" s="25"/>
      <c r="D1" s="13"/>
      <c r="E1" s="16" t="s">
        <v>25</v>
      </c>
      <c r="F1" s="16"/>
    </row>
    <row r="2" spans="2:6" ht="15.75" customHeight="1" x14ac:dyDescent="0.2">
      <c r="B2" s="17" t="s">
        <v>0</v>
      </c>
      <c r="C2" s="17"/>
      <c r="E2" s="6" t="s">
        <v>26</v>
      </c>
      <c r="F2" s="9">
        <f ca="1">TODAY()</f>
        <v>43334</v>
      </c>
    </row>
    <row r="3" spans="2:6" ht="15.75" customHeight="1" x14ac:dyDescent="0.2">
      <c r="B3" s="17" t="s">
        <v>1</v>
      </c>
      <c r="C3" s="17"/>
      <c r="E3" s="6" t="s">
        <v>27</v>
      </c>
      <c r="F3" s="5">
        <v>1111</v>
      </c>
    </row>
    <row r="4" spans="2:6" ht="15.75" customHeight="1" x14ac:dyDescent="0.2">
      <c r="B4" s="18" t="s">
        <v>2</v>
      </c>
      <c r="C4" s="18"/>
      <c r="E4" s="28" t="s">
        <v>28</v>
      </c>
      <c r="F4" s="27" t="s">
        <v>30</v>
      </c>
    </row>
    <row r="5" spans="2:6" ht="15.75" customHeight="1" x14ac:dyDescent="0.2">
      <c r="B5" s="18" t="s">
        <v>3</v>
      </c>
      <c r="C5" s="18"/>
      <c r="E5" s="28"/>
      <c r="F5" s="27"/>
    </row>
    <row r="6" spans="2:6" ht="26.25" customHeight="1" x14ac:dyDescent="0.2">
      <c r="B6" s="22" t="s">
        <v>4</v>
      </c>
      <c r="C6" s="22"/>
    </row>
    <row r="7" spans="2:6" ht="20.100000000000001" customHeight="1" x14ac:dyDescent="0.25">
      <c r="B7" s="26" t="s">
        <v>5</v>
      </c>
      <c r="C7" s="26"/>
      <c r="D7" s="26"/>
      <c r="E7" s="26"/>
      <c r="F7" s="26"/>
    </row>
    <row r="8" spans="2:6" ht="15.75" customHeight="1" x14ac:dyDescent="0.2">
      <c r="B8" s="17" t="s">
        <v>6</v>
      </c>
      <c r="C8" s="17"/>
      <c r="D8" s="19" t="s">
        <v>18</v>
      </c>
      <c r="E8" s="20"/>
      <c r="F8" s="21">
        <v>100</v>
      </c>
    </row>
    <row r="9" spans="2:6" ht="15.95" customHeight="1" x14ac:dyDescent="0.2">
      <c r="B9" s="17" t="s">
        <v>7</v>
      </c>
      <c r="C9" s="17"/>
      <c r="D9" s="19"/>
      <c r="E9" s="20"/>
      <c r="F9" s="21"/>
    </row>
    <row r="10" spans="2:6" ht="15.95" customHeight="1" x14ac:dyDescent="0.2">
      <c r="B10" s="17" t="s">
        <v>0</v>
      </c>
      <c r="C10" s="17"/>
      <c r="D10" s="19" t="s">
        <v>19</v>
      </c>
      <c r="E10" s="19"/>
      <c r="F10" s="29">
        <v>0.1</v>
      </c>
    </row>
    <row r="11" spans="2:6" ht="15.95" customHeight="1" x14ac:dyDescent="0.2">
      <c r="B11" s="17" t="s">
        <v>1</v>
      </c>
      <c r="C11" s="17"/>
      <c r="D11" s="19"/>
      <c r="E11" s="19"/>
      <c r="F11" s="29"/>
    </row>
    <row r="12" spans="2:6" ht="26.25" customHeight="1" x14ac:dyDescent="0.2">
      <c r="B12" s="18" t="s">
        <v>8</v>
      </c>
      <c r="C12" s="18"/>
    </row>
    <row r="13" spans="2:6" ht="29.45" customHeight="1" x14ac:dyDescent="0.2">
      <c r="B13" s="14" t="s">
        <v>9</v>
      </c>
      <c r="C13" s="14" t="s">
        <v>14</v>
      </c>
      <c r="D13" s="14" t="s">
        <v>20</v>
      </c>
      <c r="E13" s="14" t="s">
        <v>29</v>
      </c>
      <c r="F13" s="14" t="s">
        <v>31</v>
      </c>
    </row>
    <row r="14" spans="2:6" ht="30" customHeight="1" x14ac:dyDescent="0.2">
      <c r="B14" s="7">
        <v>1</v>
      </c>
      <c r="C14" s="4" t="s">
        <v>15</v>
      </c>
      <c r="D14" s="8">
        <v>2</v>
      </c>
      <c r="E14" s="8">
        <f>Summa</f>
        <v>2</v>
      </c>
      <c r="F14" s="30">
        <f>Rakendatud_allahindlus</f>
        <v>0</v>
      </c>
    </row>
    <row r="15" spans="2:6" ht="30" customHeight="1" x14ac:dyDescent="0.2">
      <c r="B15" s="7">
        <v>1</v>
      </c>
      <c r="C15" s="4" t="s">
        <v>16</v>
      </c>
      <c r="D15" s="8">
        <v>2</v>
      </c>
      <c r="E15" s="8">
        <f>Summa</f>
        <v>2</v>
      </c>
      <c r="F15" s="30">
        <f>Rakendatud_allahindlus</f>
        <v>0</v>
      </c>
    </row>
    <row r="16" spans="2:6" ht="30" customHeight="1" x14ac:dyDescent="0.2">
      <c r="B16" s="7">
        <v>1</v>
      </c>
      <c r="C16" s="4" t="s">
        <v>17</v>
      </c>
      <c r="D16" s="8">
        <v>2</v>
      </c>
      <c r="E16" s="8">
        <f>Summa</f>
        <v>2</v>
      </c>
      <c r="F16" s="30">
        <f>Rakendatud_allahindlus</f>
        <v>0</v>
      </c>
    </row>
    <row r="17" spans="1:6" ht="30" customHeight="1" x14ac:dyDescent="0.2">
      <c r="B17" s="7"/>
      <c r="C17" s="4"/>
      <c r="D17" s="8"/>
      <c r="E17" s="8">
        <f>Summa</f>
        <v>0</v>
      </c>
      <c r="F17" s="30">
        <f>Rakendatud_allahindlus</f>
        <v>0</v>
      </c>
    </row>
    <row r="18" spans="1:6" ht="30" customHeight="1" x14ac:dyDescent="0.2">
      <c r="B18" s="7"/>
      <c r="C18" s="4"/>
      <c r="D18" s="8"/>
      <c r="E18" s="8">
        <f>Summa</f>
        <v>0</v>
      </c>
      <c r="F18" s="30">
        <f>Rakendatud_allahindlus</f>
        <v>0</v>
      </c>
    </row>
    <row r="19" spans="1:6" ht="30" customHeight="1" x14ac:dyDescent="0.2">
      <c r="B19" s="7"/>
      <c r="C19" s="4"/>
      <c r="D19" s="8"/>
      <c r="E19" s="8">
        <f>Summa</f>
        <v>0</v>
      </c>
      <c r="F19" s="30">
        <f>Rakendatud_allahindlus</f>
        <v>0</v>
      </c>
    </row>
    <row r="20" spans="1:6" ht="30" customHeight="1" x14ac:dyDescent="0.2">
      <c r="B20" s="7"/>
      <c r="C20" s="4"/>
      <c r="D20" s="8"/>
      <c r="E20" s="8">
        <f>Summa</f>
        <v>0</v>
      </c>
      <c r="F20" s="30">
        <f>Rakendatud_allahindlus</f>
        <v>0</v>
      </c>
    </row>
    <row r="21" spans="1:6" ht="30" customHeight="1" x14ac:dyDescent="0.2">
      <c r="B21" s="7"/>
      <c r="C21" s="4"/>
      <c r="D21" s="8"/>
      <c r="E21" s="8">
        <f>Summa</f>
        <v>0</v>
      </c>
      <c r="F21" s="30">
        <f>Rakendatud_allahindlus</f>
        <v>0</v>
      </c>
    </row>
    <row r="22" spans="1:6" ht="30" customHeight="1" x14ac:dyDescent="0.2">
      <c r="B22" s="7"/>
      <c r="C22" s="4"/>
      <c r="D22" s="8"/>
      <c r="E22" s="8">
        <f>Summa</f>
        <v>0</v>
      </c>
      <c r="F22" s="30">
        <f>Rakendatud_allahindlus</f>
        <v>0</v>
      </c>
    </row>
    <row r="23" spans="1:6" ht="30" customHeight="1" x14ac:dyDescent="0.2">
      <c r="B23" s="7"/>
      <c r="C23" s="4"/>
      <c r="D23" s="8"/>
      <c r="E23" s="8">
        <f>Summa</f>
        <v>0</v>
      </c>
      <c r="F23" s="30">
        <f>Rakendatud_allahindlus</f>
        <v>0</v>
      </c>
    </row>
    <row r="24" spans="1:6" ht="30" customHeight="1" x14ac:dyDescent="0.2">
      <c r="B24" s="7"/>
      <c r="C24" s="4"/>
      <c r="D24" s="8"/>
      <c r="E24" s="8">
        <f>Summa</f>
        <v>0</v>
      </c>
      <c r="F24" s="30">
        <f>Rakendatud_allahindlus</f>
        <v>0</v>
      </c>
    </row>
    <row r="25" spans="1:6" ht="30" customHeight="1" x14ac:dyDescent="0.2">
      <c r="B25" s="3" t="s">
        <v>10</v>
      </c>
      <c r="C25" s="1"/>
      <c r="D25" s="2"/>
      <c r="E25" s="31">
        <f>SUBTOTAL(109,Arveandmed[Summa])</f>
        <v>6</v>
      </c>
      <c r="F25" s="2"/>
    </row>
    <row r="26" spans="1:6" ht="30" customHeight="1" x14ac:dyDescent="0.2">
      <c r="A26" s="4"/>
      <c r="B26" s="23" t="s">
        <v>11</v>
      </c>
      <c r="C26" s="23"/>
      <c r="D26" s="15" t="s">
        <v>21</v>
      </c>
      <c r="E26" s="10">
        <v>1000</v>
      </c>
      <c r="F26" s="2"/>
    </row>
    <row r="27" spans="1:6" ht="30" customHeight="1" x14ac:dyDescent="0.2">
      <c r="B27" s="23" t="s">
        <v>12</v>
      </c>
      <c r="C27" s="23"/>
      <c r="D27" s="15" t="s">
        <v>22</v>
      </c>
      <c r="E27" s="12">
        <v>9.8000000000000004E-2</v>
      </c>
    </row>
    <row r="28" spans="1:6" ht="30" customHeight="1" x14ac:dyDescent="0.2">
      <c r="B28" s="23"/>
      <c r="C28" s="23"/>
      <c r="D28" s="15" t="s">
        <v>23</v>
      </c>
      <c r="E28" s="11">
        <v>0.12</v>
      </c>
    </row>
    <row r="29" spans="1:6" ht="30" customHeight="1" x14ac:dyDescent="0.2">
      <c r="B29" s="24" t="s">
        <v>13</v>
      </c>
      <c r="C29" s="24"/>
      <c r="D29" s="6" t="s">
        <v>24</v>
      </c>
      <c r="E29" s="32">
        <f>Makstav_summa</f>
        <v>-994.20255999999995</v>
      </c>
    </row>
  </sheetData>
  <sheetProtection selectLockedCells="1"/>
  <mergeCells count="22"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  <mergeCell ref="E1:F1"/>
    <mergeCell ref="B11:C11"/>
    <mergeCell ref="B12:C12"/>
    <mergeCell ref="D8:E9"/>
    <mergeCell ref="F8:F9"/>
    <mergeCell ref="B6:C6"/>
  </mergeCells>
  <dataValidations count="37">
    <dataValidation allowBlank="1" showInputMessage="1" showErrorMessage="1" prompt="Selle lause lõppu märkide &lt;&gt; vahele saate lisada ettevõtte nime." sqref="B26:C26" xr:uid="{00000000-0002-0000-0000-000000000000}"/>
    <dataValidation allowBlank="1" showInputMessage="1" showErrorMessage="1" prompt="See lause lõppu saate märkida telefoninumbri ja meiliaadressi. Asendage kontakti nimi ja telefoninumber või meiliaadress märkide &lt;&gt; vahel." sqref="B27:C28" xr:uid="{00000000-0002-0000-0000-000001000000}"/>
    <dataValidation allowBlank="1" showInputMessage="1" showErrorMessage="1" prompt="Paremale jäävas lahtris arvutatakse automaatselt maksmisele kuuluv summa." sqref="D29" xr:uid="{00000000-0002-0000-0000-000002000000}"/>
    <dataValidation allowBlank="1" showInputMessage="1" showErrorMessage="1" prompt="Selles lahtris arvutatakse automaatselt maksmisele kuuluv summa." sqref="E29" xr:uid="{00000000-0002-0000-0000-000003000000}"/>
    <dataValidation allowBlank="1" showInputMessage="1" showErrorMessage="1" prompt="Paremale jäävasse lahtrisse sisestage täiendava allahindluse protsent" sqref="D28 D10:E11" xr:uid="{00000000-0002-0000-0000-000004000000}"/>
    <dataValidation allowBlank="1" showInputMessage="1" showErrorMessage="1" prompt="Siia lahtrisse sisestage täiendava allahindluse protsent" sqref="E28 F10:F11" xr:uid="{00000000-0002-0000-0000-000005000000}"/>
    <dataValidation allowBlank="1" showInputMessage="1" showErrorMessage="1" prompt="Sisestage paremale jäävassee lahtrisse kreeditsumma." sqref="D26" xr:uid="{00000000-0002-0000-0000-000006000000}"/>
    <dataValidation allowBlank="1" showInputMessage="1" showErrorMessage="1" prompt="Sisestage siia lahtrisse kreeditsumma." sqref="E26" xr:uid="{00000000-0002-0000-0000-000007000000}"/>
    <dataValidation allowBlank="1" showInputMessage="1" showErrorMessage="1" prompt="Sisestage sellesse lahtrisse maksumäär." sqref="E27" xr:uid="{00000000-0002-0000-0000-000008000000}"/>
    <dataValidation allowBlank="1" showInputMessage="1" showErrorMessage="1" prompt="Sisestage paremale jäävasse lahtrisse maksumäär." sqref="D27" xr:uid="{00000000-0002-0000-0000-000009000000}"/>
    <dataValidation allowBlank="1" showInputMessage="1" showErrorMessage="1" prompt="Siin lahtris selle päiselahtri all arvutatakse automaatselt rakendatav allahindlus, kui lahtri E kogus ületab lahtrisse F8 sisestatud koguse." sqref="F13" xr:uid="{00000000-0002-0000-0000-00000A000000}"/>
    <dataValidation allowBlank="1" showInputMessage="1" showErrorMessage="1" prompt="Siin veerus selle päiselahtri all värskendatakse kogust automaatselt." sqref="E13" xr:uid="{00000000-0002-0000-0000-00000B000000}"/>
    <dataValidation allowBlank="1" showInputMessage="1" showErrorMessage="1" prompt="Siia veergu selle päiselahtri alla sisestage ühikuhind." sqref="D13" xr:uid="{00000000-0002-0000-0000-00000C000000}"/>
    <dataValidation allowBlank="1" showInputMessage="1" showErrorMessage="1" prompt="Siia veergu selle päiselahtri alla sisestage kirjeldus." sqref="C13" xr:uid="{00000000-0002-0000-0000-00000D000000}"/>
    <dataValidation allowBlank="1" showInputMessage="1" showErrorMessage="1" prompt="Sisestage siia veergu päiselahtri alla kogus. Kindlate kirjete otsimiseks saate kasutada päisefiltreid." sqref="B13" xr:uid="{00000000-0002-0000-0000-00000E000000}"/>
    <dataValidation allowBlank="1" showInputMessage="1" showErrorMessage="1" prompt="Sisestage paremale jäävasse lahtrisse kogus, millest alates rakendub kaubale lisaallahindlus." sqref="D8:E9" xr:uid="{00000000-0002-0000-0000-00000F000000}"/>
    <dataValidation allowBlank="1" showInputMessage="1" showErrorMessage="1" prompt="Sisestage siia lahtrisse kogus, millest alates rakendub kaubale lisaallahindlus." sqref="F8:F9" xr:uid="{00000000-0002-0000-0000-000010000000}"/>
    <dataValidation allowBlank="1" showInputMessage="1" showErrorMessage="1" prompt="Sisestage allolevatesse lahtritesse arve saaja andmed. Sisestage minimaalne kogus, mille puhul rakendub täiendav allahindlus, lahtrisse F8 ja täiendava allahindluse % lahtrisse F10." sqref="B7:F7" xr:uid="{00000000-0002-0000-0000-000011000000}"/>
    <dataValidation allowBlank="1" showInputMessage="1" showErrorMessage="1" prompt="Sisestage sellesse lahtrisse kliendi nimi." sqref="B8:C8" xr:uid="{00000000-0002-0000-0000-000012000000}"/>
    <dataValidation allowBlank="1" showInputMessage="1" showErrorMessage="1" prompt="Sellesse lahtrisse sisestage kliendi ettevõtte nimi." sqref="B9:C9" xr:uid="{00000000-0002-0000-0000-000013000000}"/>
    <dataValidation allowBlank="1" showInputMessage="1" showErrorMessage="1" prompt="Sisestage sellesse lahtrisse kliendi tänav ja majanumber." sqref="B10:C10" xr:uid="{00000000-0002-0000-0000-000014000000}"/>
    <dataValidation allowBlank="1" showInputMessage="1" showErrorMessage="1" prompt="Sisestage sellesse lahtrisse kliendi linn, maakond ja sihtnumber." sqref="B11:C11" xr:uid="{00000000-0002-0000-0000-000015000000}"/>
    <dataValidation allowBlank="1" showInputMessage="1" showErrorMessage="1" prompt="Sisestage sellesse lahtrisse kliendi telefoninumber" sqref="B12:C12" xr:uid="{00000000-0002-0000-0000-000016000000}"/>
    <dataValidation allowBlank="1" showInputMessage="1" showErrorMessage="1" prompt="Sisestage siia lahtrisse arve koostanud ettevõtte tänav ja majanumber" sqref="B2:C2" xr:uid="{00000000-0002-0000-0000-000017000000}"/>
    <dataValidation allowBlank="1" showInputMessage="1" showErrorMessage="1" prompt="Sellesse lahtrisse sisestage linn, maakond ja sihtnumber." sqref="B3:C3" xr:uid="{00000000-0002-0000-0000-000018000000}"/>
    <dataValidation allowBlank="1" showInputMessage="1" showErrorMessage="1" prompt="Sellesse lahtrisse sisestage telefoninumber." sqref="B4:C4" xr:uid="{00000000-0002-0000-0000-000019000000}"/>
    <dataValidation allowBlank="1" showInputMessage="1" showErrorMessage="1" prompt="Sellesse lahtrisse sisestage faksinumber." sqref="B5:C5" xr:uid="{00000000-0002-0000-0000-00001A000000}"/>
    <dataValidation allowBlank="1" showInputMessage="1" showErrorMessage="1" prompt="Sellesse lahtrisse sisestage ettevõtte meiliaadress." sqref="B6:C6" xr:uid="{00000000-0002-0000-0000-00001B000000}"/>
    <dataValidation allowBlank="1" showInputMessage="1" showErrorMessage="1" prompt="Sisestage paremale jäävasse lahtrisse arve kuupäev." sqref="E2" xr:uid="{00000000-0002-0000-0000-00001C000000}"/>
    <dataValidation allowBlank="1" showInputMessage="1" showErrorMessage="1" prompt="Sisestage paremale jäävasse lahtrisse arve number." sqref="E3" xr:uid="{00000000-0002-0000-0000-00001D000000}"/>
    <dataValidation allowBlank="1" showInputMessage="1" showErrorMessage="1" prompt="Sisestage paremale jäävasse lahtrisse müüdava toote kirjeldus" sqref="E4:E5" xr:uid="{00000000-0002-0000-0000-00001E000000}"/>
    <dataValidation allowBlank="1" showInputMessage="1" showErrorMessage="1" prompt="Sisestage sellesse lahtrisse müüdava toote kirjeldus" sqref="F4:F5" xr:uid="{00000000-0002-0000-0000-00001F000000}"/>
    <dataValidation allowBlank="1" showInputMessage="1" showErrorMessage="1" prompt="Sisestage sellesse lahtrisse arve number." sqref="F3" xr:uid="{00000000-0002-0000-0000-000020000000}"/>
    <dataValidation allowBlank="1" showInputMessage="1" showErrorMessage="1" prompt="Sisestage sellesse lahtrisse arve kuupäev." sqref="F2" xr:uid="{00000000-0002-0000-0000-000021000000}"/>
    <dataValidation allowBlank="1" showInputMessage="1" showErrorMessage="1" prompt="Siia lahtrisse saate sisestada ettevõtte logo, aadressi, telefoninumbri ja faksinumbri ning allolevatesse lahtrisse meiliaadressi. Lisage arve saaja andmed lahtritesse B8 – B11." sqref="B1:C1" xr:uid="{00000000-0002-0000-0000-000024000000}"/>
    <dataValidation allowBlank="1" showInputMessage="1" showErrorMessage="1" prompt="Sellel töölehel saate luua müügiarve. Lisage paremale jäävasse lahtrisse ettevõtte logo ja arve andmed arve andmete tabelisse (alates lahtrist B13). Maksmisele kuuluv summa arvutatakse automaatselt." sqref="A1" xr:uid="{00000000-0002-0000-0000-000025000000}"/>
    <dataValidation allowBlank="1" showInputMessage="1" showErrorMessage="1" prompt="Selles lahtris on töölehe nimi. Lahtritesse E2 – F5 sisestage arve kuupäev, arve number ja müüdava toote kirjeldus." sqref="E1" xr:uid="{00000000-0002-0000-0000-000026000000}"/>
  </dataValidations>
  <hyperlinks>
    <hyperlink ref="B6" r:id="rId1" xr:uid="{00000000-0004-0000-0000-000000000000}"/>
    <hyperlink ref="B6:C6" r:id="rId2" display="keegi@example.com" xr:uid="{8B5557A0-32E8-49B3-9F4D-C5B376E01339}"/>
  </hyperlinks>
  <printOptions horizontalCentered="1"/>
  <pageMargins left="0.25" right="0.25" top="0.5" bottom="0.5" header="0.3" footer="0.3"/>
  <pageSetup paperSize="9" scale="71" fitToHeight="0" orientation="portrait" r:id="rId3"/>
  <headerFooter differentFirst="1">
    <oddFooter>&amp;CPage &amp;P of &amp;N</oddFooter>
  </headerFooter>
  <ignoredErrors>
    <ignoredError sqref="E17:E24" emptyCellReference="1"/>
  </ignoredErrors>
  <drawing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11</vt:i4>
      </vt:variant>
    </vt:vector>
  </HeadingPairs>
  <TitlesOfParts>
    <vt:vector size="12" baseType="lpstr">
      <vt:lpstr>Arve</vt:lpstr>
      <vt:lpstr>AllahindluseSumma</vt:lpstr>
      <vt:lpstr>AllahindlusProtsent</vt:lpstr>
      <vt:lpstr>Krediit</vt:lpstr>
      <vt:lpstr>Lisaallahindlus</vt:lpstr>
      <vt:lpstr>Maks</vt:lpstr>
      <vt:lpstr>Arve!Prinditiitlid</vt:lpstr>
      <vt:lpstr>ReapealkiriAla1..F4</vt:lpstr>
      <vt:lpstr>ReapealkiriAla2..F10</vt:lpstr>
      <vt:lpstr>vahesumma</vt:lpstr>
      <vt:lpstr>Veerupealkiri1</vt:lpstr>
      <vt:lpstr>VeerupealkiriAla1..B12.1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2017-09-10T06:40:17Z</dcterms:created>
  <dcterms:modified xsi:type="dcterms:W3CDTF">2018-08-22T09:05:14Z</dcterms:modified>
</cp:coreProperties>
</file>