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9EF0993-E24C-4943-B152-BBA875B2373D}" xr6:coauthVersionLast="31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Rahavoog" sheetId="1" r:id="rId1"/>
    <sheet name="Kuusissetulek" sheetId="3" r:id="rId2"/>
    <sheet name="Kuuväljaminek" sheetId="4" r:id="rId3"/>
    <sheet name="DIAGRAMMI ANDMED" sheetId="2" state="hidden" r:id="rId4"/>
  </sheets>
  <definedNames>
    <definedName name="Aasta">'Rahavoog'!$B$4</definedName>
    <definedName name="EelarvePealkiri">'Rahavoog'!$B$2</definedName>
    <definedName name="Kuu">'Rahavoog'!$B$3</definedName>
    <definedName name="Nimi">'Rahavoog'!$B$1</definedName>
    <definedName name="_xlnm.Print_Titles" localSheetId="1">Kuusissetulek!$5:$5</definedName>
    <definedName name="_xlnm.Print_Titles" localSheetId="2">Kuuväljaminek!$5:$5</definedName>
    <definedName name="_xlnm.Print_Titles" localSheetId="0">'Rahavoog'!$6:$6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4"/>
  <c r="B1" i="4"/>
  <c r="B1" i="3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4" l="1"/>
  <c r="B4" i="3"/>
  <c r="B3" i="3"/>
  <c r="B3" i="4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<sst xmlns="http://schemas.openxmlformats.org/spreadsheetml/2006/main" count="49" uniqueCount="37">
  <si>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Nimi</t>
  </si>
  <si>
    <t>Pere-eelarve</t>
  </si>
  <si>
    <t>Märkus. Rahavoogude tabeli väärtused arvutatakse automaatselt kuusissetuleku ja kuuväljamineku töölehtede kirjete põhjal</t>
  </si>
  <si>
    <t>Rahavoog</t>
  </si>
  <si>
    <t>Sissetulekud kokku</t>
  </si>
  <si>
    <t>Väljaminekud kokku</t>
  </si>
  <si>
    <t>Sularaha kokku</t>
  </si>
  <si>
    <t>Prognoositud</t>
  </si>
  <si>
    <t>Tegelik</t>
  </si>
  <si>
    <t>Hälve</t>
  </si>
  <si>
    <t>Kuusissetulek</t>
  </si>
  <si>
    <t>Sissetulek 1</t>
  </si>
  <si>
    <t>Sissetulek 2</t>
  </si>
  <si>
    <t>Muu sissetulek</t>
  </si>
  <si>
    <t>Kuuväljaminek</t>
  </si>
  <si>
    <t>Eluase</t>
  </si>
  <si>
    <t>Toit</t>
  </si>
  <si>
    <t>Telefon</t>
  </si>
  <si>
    <t>Elekter/gaas</t>
  </si>
  <si>
    <t>Vesi/kanalisatsioon/prügivedu</t>
  </si>
  <si>
    <t>Kaabeltelevisioon</t>
  </si>
  <si>
    <t>Internet</t>
  </si>
  <si>
    <t>Majapidamine/remont</t>
  </si>
  <si>
    <t>Lastehoid</t>
  </si>
  <si>
    <t>Õppemaks</t>
  </si>
  <si>
    <t>Lemmikloomad</t>
  </si>
  <si>
    <t>Transport</t>
  </si>
  <si>
    <t>Hügieenivahendid</t>
  </si>
  <si>
    <t>Kindlustus</t>
  </si>
  <si>
    <t>Krediitkaardid</t>
  </si>
  <si>
    <t>Laenud</t>
  </si>
  <si>
    <t>Maksud</t>
  </si>
  <si>
    <t>Kingitused/heategevus</t>
  </si>
  <si>
    <t>Säästud</t>
  </si>
  <si>
    <t>Muu</t>
  </si>
  <si>
    <t>Kokku</t>
  </si>
  <si>
    <t>DIAGRAMMI ANDMED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</si>
</sst>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'DIAGRAMMI ANDMED'!$C$3</c:f>
              <c:strCache>
                <c:ptCount val="1"/>
                <c:pt idx="0">
                  <c:v>Prognoositud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'DIAGRAMMI ANDMED'!$B$4:$B$6</c:f>
              <c:strCache>
                <c:ptCount val="3"/>
                <c:pt idx="0">
                  <c:v>Rahavoog</c:v>
                </c:pt>
                <c:pt idx="1">
                  <c:v>Kuusissetulek</c:v>
                </c:pt>
                <c:pt idx="2">
                  <c:v>Kuuväljaminek</c:v>
                </c:pt>
              </c:strCache>
            </c:strRef>
          </c:cat>
          <c:val>
            <c:numRef>
              <c:f>'DIAGRAMMI ANDMED'!$C$4:$C$6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'DIAGRAMMI ANDMED'!$D$3</c:f>
              <c:strCache>
                <c:ptCount val="1"/>
                <c:pt idx="0">
                  <c:v>Tegelik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'DIAGRAMMI ANDMED'!$B$4:$B$6</c:f>
              <c:strCache>
                <c:ptCount val="3"/>
                <c:pt idx="0">
                  <c:v>Rahavoog</c:v>
                </c:pt>
                <c:pt idx="1">
                  <c:v>Kuusissetulek</c:v>
                </c:pt>
                <c:pt idx="2">
                  <c:v>Kuuväljaminek</c:v>
                </c:pt>
              </c:strCache>
            </c:strRef>
          </c:cat>
          <c:val>
            <c:numRef>
              <c:f>'DIAGRAMMI ANDMED'!$D$4:$D$6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1.6792123818085324E-2"/>
          <c:y val="0.68999918686350659"/>
          <c:w val="0.1544231317715271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0</xdr:colOff>
      <xdr:row>4</xdr:row>
      <xdr:rowOff>2599592</xdr:rowOff>
    </xdr:to>
    <xdr:graphicFrame macro="">
      <xdr:nvGraphicFramePr>
        <xdr:cNvPr id="3" name="Eelarvediagramm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havoog" displayName="Rahavoog" ref="B6:E9" totalsRowCount="1">
  <autoFilter ref="B6:E8" xr:uid="{00000000-0009-0000-0100-000001000000}"/>
  <tableColumns count="4">
    <tableColumn id="1" xr3:uid="{00000000-0010-0000-0000-000001000000}" name="Rahavoog" totalsRowLabel="Sularaha kokku" totalsRowDxfId="11"/>
    <tableColumn id="3" xr3:uid="{00000000-0010-0000-0000-000003000000}" name="Prognoositud" totalsRowFunction="custom" totalsRowDxfId="10">
      <totalsRowFormula>C7-C8</totalsRowFormula>
    </tableColumn>
    <tableColumn id="4" xr3:uid="{00000000-0010-0000-0000-000004000000}" name="Tegelik" totalsRowFunction="custom" totalsRowDxfId="9">
      <totalsRowFormula>D7-D8</totalsRowFormula>
    </tableColumn>
    <tableColumn id="5" xr3:uid="{00000000-0010-0000-0000-000005000000}" name="Hälve" totalsRowFunction="sum" totalsRowDxfId="8">
      <calculatedColumnFormula>Sissetulekud[[#Totals],[Hälve]]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Sissetulekud" displayName="Sissetulekud" ref="B5:E9" totalsRowCount="1">
  <autoFilter ref="B5:E8" xr:uid="{00000000-0009-0000-0100-000005000000}"/>
  <tableColumns count="4">
    <tableColumn id="1" xr3:uid="{00000000-0010-0000-0100-000001000000}" name="Kuusissetulek" totalsRowLabel="Sissetulekud kokku" totalsRowDxfId="7" dataCellStyle="Table Details"/>
    <tableColumn id="3" xr3:uid="{00000000-0010-0000-0100-000003000000}" name="Prognoositud" totalsRowFunction="sum" totalsRowDxfId="6" dataCellStyle="Amounts"/>
    <tableColumn id="4" xr3:uid="{00000000-0010-0000-0100-000004000000}" name="Tegelik" totalsRowFunction="sum" totalsRowDxfId="5" dataCellStyle="Amounts"/>
    <tableColumn id="5" xr3:uid="{00000000-0010-0000-0100-000005000000}" name="Hälve" totalsRowFunction="sum" totalsRowDxfId="4" dataCellStyle="Variance">
      <calculatedColumnFormula>Sissetulekud[[#This Row],[Tegelik]]-Sissetulekud[[#This Row],[Prognoositud]]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Väljaminekud" displayName="Väljaminekud" ref="B5:E26" totalsRowCount="1">
  <autoFilter ref="B5:E25" xr:uid="{00000000-0009-0000-0100-000009000000}"/>
  <tableColumns count="4">
    <tableColumn id="1" xr3:uid="{00000000-0010-0000-0200-000001000000}" name="Kuuväljaminek" totalsRowLabel="Kokku" totalsRowDxfId="3" dataCellStyle="Table Details"/>
    <tableColumn id="3" xr3:uid="{00000000-0010-0000-0200-000003000000}" name="Prognoositud" totalsRowFunction="sum" totalsRowDxfId="2" dataCellStyle="Amounts"/>
    <tableColumn id="4" xr3:uid="{00000000-0010-0000-0200-000004000000}" name="Tegelik" totalsRowFunction="sum" totalsRowDxfId="1" dataCellStyle="Amounts"/>
    <tableColumn id="5" xr3:uid="{00000000-0010-0000-0200-000005000000}" name="Hälve" totalsRowFunction="sum" totalsRowDxfId="0" dataCellStyle="Variance">
      <calculatedColumnFormula>Väljaminekud[[#This Row],[Prognoositud]]-Väljaminekud[[#This Row],[Tegelik]]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22"/>
      <c r="D5" s="22"/>
      <c r="E5" s="22"/>
    </row>
    <row r="6" spans="2:5" ht="45" customHeight="1" x14ac:dyDescent="0.5">
      <c r="B6" s="20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7" t="s">
        <v>4</v>
      </c>
      <c r="C7" s="18">
        <f>Sissetulekud[[#Totals],[Prognoositud]]</f>
        <v>5700</v>
      </c>
      <c r="D7" s="18">
        <f>Sissetulekud[[#Totals],[Tegelik]]</f>
        <v>5500</v>
      </c>
      <c r="E7" s="19">
        <f>Sissetulekud[[#Totals],[Hälve]]</f>
        <v>-200</v>
      </c>
    </row>
    <row r="8" spans="2:5" ht="17.25" customHeight="1" x14ac:dyDescent="0.3">
      <c r="B8" s="17" t="s">
        <v>5</v>
      </c>
      <c r="C8" s="18">
        <f>Väljaminekud[[#Totals],[Prognoositud]]</f>
        <v>3603</v>
      </c>
      <c r="D8" s="18">
        <f>Väljaminekud[[#Totals],[Tegelik]]</f>
        <v>3655</v>
      </c>
      <c r="E8" s="19">
        <f>Väljaminekud[[#Totals],[Hälve]]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SUBTOTAL(109,Rahavoog[Hälve])</f>
        <v>-252</v>
      </c>
    </row>
  </sheetData>
  <dataValidations count="10">
    <dataValidation allowBlank="1" showInputMessage="1" showErrorMessage="1" prompt="Selles töövihikus saate luua pere-eelarve. Sellel töölehel asuvat diagrammi ja tabelit „Rahavoog“ värskendatakse automaatselt teistele töölehtedele sisestatud igakuiste sissetulekute ja väljaminekute alusel." sqref="A1" xr:uid="{00000000-0002-0000-0000-000000000000}"/>
    <dataValidation allowBlank="1" showInputMessage="1" showErrorMessage="1" prompt="Sisestage sellesse lahtrisse eelarve nimi." sqref="B1" xr:uid="{00000000-0002-0000-0000-000001000000}"/>
    <dataValidation allowBlank="1" showInputMessage="1" showErrorMessage="1" prompt="Sisestage sellesse lahtrisse kuu ja allolevasse lahtrisse aasta." sqref="B3" xr:uid="{00000000-0002-0000-0000-000002000000}"/>
    <dataValidation allowBlank="1" showInputMessage="1" showErrorMessage="1" prompt="Sisestage sellesse lahtrisse aasta." sqref="B4" xr:uid="{00000000-0002-0000-0000-000003000000}"/>
    <dataValidation allowBlank="1" showInputMessage="1" showErrorMessage="1" prompt="Kogusissetulekute ja koguväljaminekute andmed värskendatakse selle veeru päiselahtri all automaatselt sissetulekute ja väljaminekute tabelitesse sisestatud andmete põhjal." sqref="B6" xr:uid="{00000000-0002-0000-0000-000004000000}"/>
    <dataValidation allowBlank="1" showInputMessage="1" showErrorMessage="1" prompt="Sissetulekute ja väljaminekute tegelikud summad värskendatakse selle veeru päiselahtri all automaatselt." sqref="D6" xr:uid="{00000000-0002-0000-0000-000005000000}"/>
    <dataValidation allowBlank="1" showInputMessage="1" showErrorMessage="1" prompt="Hälbesumma ja ikoon värskendatakse selle veeru päiselahtri all automaatselt." sqref="E6" xr:uid="{00000000-0002-0000-0000-000006000000}"/>
    <dataValidation allowBlank="1" showInputMessage="1" showErrorMessage="1" prompt="Diagramm, millel on kuvatud tegelike ja prognoositud rahavoogude, kuusissetulekute ja kuuväljaminekute võrdlus." sqref="B5" xr:uid="{00000000-0002-0000-0000-000007000000}"/>
    <dataValidation allowBlank="1" showInputMessage="1" showErrorMessage="1" prompt="Töölehe pealkiri on selles lahtris, diagramm ja näpunäide on lahtris B5. Sisestage allolevasse lahtrisse kuu." sqref="B2" xr:uid="{00000000-0002-0000-0000-000008000000}"/>
    <dataValidation allowBlank="1" showInputMessage="1" showErrorMessage="1" prompt="Sissetulekute ja väljaminekute prognoositud summad värskendatakse selle veeru päiselahtri all automaatselt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Nimi</f>
        <v>Nimi</v>
      </c>
      <c r="C1" s="2"/>
    </row>
    <row r="2" spans="2:5" ht="46.5" customHeight="1" x14ac:dyDescent="0.3">
      <c r="B2" s="4" t="str">
        <f>EelarvePealkiri</f>
        <v>Pere-eelarve</v>
      </c>
      <c r="C2" s="25"/>
    </row>
    <row r="3" spans="2:5" ht="27" thickBot="1" x14ac:dyDescent="0.45">
      <c r="B3" s="12" t="str">
        <f ca="1">Kuu</f>
        <v>August</v>
      </c>
      <c r="C3" s="2"/>
    </row>
    <row r="4" spans="2:5" ht="26.25" x14ac:dyDescent="0.3">
      <c r="B4" s="7">
        <f ca="1">Aasta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21" t="s">
        <v>11</v>
      </c>
      <c r="C6" s="15">
        <v>4000</v>
      </c>
      <c r="D6" s="15">
        <v>4000</v>
      </c>
      <c r="E6" s="16">
        <f>Sissetulekud[[#This Row],[Tegelik]]-Sissetulekud[[#This Row],[Prognoositud]]</f>
        <v>0</v>
      </c>
    </row>
    <row r="7" spans="2:5" ht="17.25" customHeight="1" x14ac:dyDescent="0.3">
      <c r="B7" s="21" t="s">
        <v>12</v>
      </c>
      <c r="C7" s="15">
        <v>1400</v>
      </c>
      <c r="D7" s="15">
        <v>1500</v>
      </c>
      <c r="E7" s="16">
        <f>Sissetulekud[[#This Row],[Tegelik]]-Sissetulekud[[#This Row],[Prognoositud]]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6">
        <f>Sissetulekud[[#This Row],[Tegelik]]-Sissetulekud[[#This Row],[Prognoositud]]</f>
        <v>-300</v>
      </c>
    </row>
    <row r="9" spans="2:5" ht="17.25" customHeight="1" x14ac:dyDescent="0.3">
      <c r="B9" s="23" t="s">
        <v>4</v>
      </c>
      <c r="C9" s="24">
        <f>SUBTOTAL(109,Sissetulekud[Prognoositud])</f>
        <v>5700</v>
      </c>
      <c r="D9" s="24">
        <f>SUBTOTAL(109,Sissetulekud[Tegelik])</f>
        <v>5500</v>
      </c>
      <c r="E9" s="24">
        <f>SUBTOTAL(109,Sissetulekud[Hälve])</f>
        <v>-200</v>
      </c>
    </row>
  </sheetData>
  <dataValidations count="9">
    <dataValidation allowBlank="1" showInputMessage="1" showErrorMessage="1" prompt="Hälve arvutatakse ja ikoon värskendatakse selle veeru päiselahtri all automaatselt." sqref="E5" xr:uid="{00000000-0002-0000-0100-000000000000}"/>
    <dataValidation allowBlank="1" showInputMessage="1" showErrorMessage="1" prompt="Sisestage sellesse veergu selle päiselahtri alla tegelik sissetulek." sqref="D5" xr:uid="{00000000-0002-0000-0100-000001000000}"/>
    <dataValidation allowBlank="1" showInputMessage="1" showErrorMessage="1" prompt="Sisestage sellesse veergu selle päiselahtri alla prognoositav sissetulek." sqref="C5" xr:uid="{00000000-0002-0000-0100-000002000000}"/>
    <dataValidation allowBlank="1" showInputMessage="1" showErrorMessage="1" prompt="Sisestage sellesse veergu päiselahtri alla kuusissetulekud. Kindlate kirjete otsimiseks saate kasutada päisefiltreid." sqref="B5" xr:uid="{00000000-0002-0000-0100-000003000000}"/>
    <dataValidation allowBlank="1" showInputMessage="1" showErrorMessage="1" prompt="Aasta värskendatakse automaatselt töölehe „Rahavoog“ lahtrisse B4 sisestatud aasta põhjal. Sisestage allolevasse tabelisse sissetulekute üksikasjad." sqref="B4" xr:uid="{00000000-0002-0000-0100-000004000000}"/>
    <dataValidation allowBlank="1" showInputMessage="1" showErrorMessage="1" prompt="Kuu värskendatakse automaatselt töölehe „Rahavoog“ lahtrisse B3 sisestatud kuu põhjal." sqref="B3" xr:uid="{00000000-0002-0000-0100-000005000000}"/>
    <dataValidation allowBlank="1" showInputMessage="1" showErrorMessage="1" prompt="Nimi värskendatakse automaatselt töölehe „Rahavoog“ lahtrisse B1 sisestatud nime põhjal." sqref="B1" xr:uid="{00000000-0002-0000-0100-000006000000}"/>
    <dataValidation allowBlank="1" showInputMessage="1" showErrorMessage="1" prompt="Prognoositud ja tegeliku kuusissetuleku jälgimiseks sisestage andmed selle töölehe tabelisse „Sissetulekud“." sqref="A1" xr:uid="{00000000-0002-0000-0100-000007000000}"/>
    <dataValidation allowBlank="1" showInputMessage="1" showErrorMessage="1" prompt="Pealkiri värskendatakse automaatselt töölehe „Rahavoog“ lahtrisse B2 sisestatud pealkirja põhjal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Nimi</f>
        <v>Nimi</v>
      </c>
      <c r="C1" s="2"/>
    </row>
    <row r="2" spans="2:5" ht="46.5" customHeight="1" x14ac:dyDescent="0.3">
      <c r="B2" s="4" t="str">
        <f>EelarvePealkiri</f>
        <v>Pere-eelarve</v>
      </c>
      <c r="C2" s="2"/>
    </row>
    <row r="3" spans="2:5" ht="27" thickBot="1" x14ac:dyDescent="0.45">
      <c r="B3" s="12" t="str">
        <f ca="1">Kuu</f>
        <v>August</v>
      </c>
      <c r="C3" s="2"/>
    </row>
    <row r="4" spans="2:5" ht="26.25" x14ac:dyDescent="0.3">
      <c r="B4" s="7">
        <f ca="1">Aasta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6">
        <f>Väljaminekud[[#This Row],[Prognoositud]]-Väljaminekud[[#This Row],[Tegelik]]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6">
        <f>Väljaminekud[[#This Row],[Prognoositud]]-Väljaminekud[[#This Row],[Tegelik]]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6">
        <f>Väljaminekud[[#This Row],[Prognoositud]]-Väljaminekud[[#This Row],[Tegelik]]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6">
        <f>Väljaminekud[[#This Row],[Prognoositud]]-Väljaminekud[[#This Row],[Tegelik]]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6">
        <f>Väljaminekud[[#This Row],[Prognoositud]]-Väljaminekud[[#This Row],[Tegelik]]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6">
        <f>Väljaminekud[[#This Row],[Prognoositud]]-Väljaminekud[[#This Row],[Tegelik]]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6">
        <f>Väljaminekud[[#This Row],[Prognoositud]]-Väljaminekud[[#This Row],[Tegelik]]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6">
        <f>Väljaminekud[[#This Row],[Prognoositud]]-Väljaminekud[[#This Row],[Tegelik]]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6">
        <f>Väljaminekud[[#This Row],[Prognoositud]]-Väljaminekud[[#This Row],[Tegelik]]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6">
        <f>Väljaminekud[[#This Row],[Prognoositud]]-Väljaminekud[[#This Row],[Tegelik]]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6">
        <f>Väljaminekud[[#This Row],[Prognoositud]]-Väljaminekud[[#This Row],[Tegelik]]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6">
        <f>Väljaminekud[[#This Row],[Prognoositud]]-Väljaminekud[[#This Row],[Tegelik]]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6">
        <f>Väljaminekud[[#This Row],[Prognoositud]]-Väljaminekud[[#This Row],[Tegelik]]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6">
        <f>Väljaminekud[[#This Row],[Prognoositud]]-Väljaminekud[[#This Row],[Tegelik]]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6">
        <f>Väljaminekud[[#This Row],[Prognoositud]]-Väljaminekud[[#This Row],[Tegelik]]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6">
        <f>Väljaminekud[[#This Row],[Prognoositud]]-Väljaminekud[[#This Row],[Tegelik]]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6">
        <f>Väljaminekud[[#This Row],[Prognoositud]]-Väljaminekud[[#This Row],[Tegelik]]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6">
        <f>Väljaminekud[[#This Row],[Prognoositud]]-Väljaminekud[[#This Row],[Tegelik]]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6">
        <f>Väljaminekud[[#This Row],[Prognoositud]]-Väljaminekud[[#This Row],[Tegelik]]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6">
        <f>Väljaminekud[[#This Row],[Prognoositud]]-Väljaminekud[[#This Row],[Tegelik]]</f>
        <v>0</v>
      </c>
    </row>
    <row r="26" spans="2:5" ht="17.25" customHeight="1" x14ac:dyDescent="0.3">
      <c r="B26" s="9" t="s">
        <v>35</v>
      </c>
      <c r="C26" s="8">
        <f>SUBTOTAL(109,Väljaminekud[Prognoositud])</f>
        <v>3603</v>
      </c>
      <c r="D26" s="8">
        <f>SUBTOTAL(109,Väljaminekud[Tegelik])</f>
        <v>3655</v>
      </c>
      <c r="E26" s="8">
        <f>SUBTOTAL(109,Väljaminekud[Hälve])</f>
        <v>-52</v>
      </c>
    </row>
  </sheetData>
  <dataValidations count="9">
    <dataValidation allowBlank="1" showInputMessage="1" showErrorMessage="1" prompt="Prognoositud ja tegeliku kuuväljamineku jälgimiseks sisestage andmed selle töölehe tabelisse „Väljaminekud“." sqref="A1" xr:uid="{00000000-0002-0000-0200-000000000000}"/>
    <dataValidation allowBlank="1" showInputMessage="1" showErrorMessage="1" prompt="Nimi värskendatakse automaatselt töölehe „Rahavoog“ lahtrisse B1 sisestatud nime põhjal." sqref="B1" xr:uid="{00000000-0002-0000-0200-000001000000}"/>
    <dataValidation allowBlank="1" showInputMessage="1" showErrorMessage="1" prompt="Kuu värskendatakse automaatselt töölehe „Rahavoog“ lahtrisse B3 sisestatud kuu põhjal." sqref="B3" xr:uid="{00000000-0002-0000-0200-000002000000}"/>
    <dataValidation allowBlank="1" showInputMessage="1" showErrorMessage="1" prompt="Aasta värskendatakse automaatselt töölehe „Rahavoog“ lahtrisse B4 sisestatud aasta põhjal. Sisestage allolevasse tabelisse väljaminekute üksikasjad." sqref="B4" xr:uid="{00000000-0002-0000-0200-000003000000}"/>
    <dataValidation allowBlank="1" showInputMessage="1" showErrorMessage="1" prompt="Sisestage sellesse veergu päiselahtri alla kuuväljaminekud. Kindlate kirjete otsimiseks saate kasutada päisefiltreid." sqref="B5" xr:uid="{00000000-0002-0000-0200-000004000000}"/>
    <dataValidation allowBlank="1" showInputMessage="1" showErrorMessage="1" prompt="Sisestage sellesse veergu selle päiselahtri alla prognoositavad väljaminekud." sqref="C5" xr:uid="{00000000-0002-0000-0200-000005000000}"/>
    <dataValidation allowBlank="1" showInputMessage="1" showErrorMessage="1" prompt="Sisestage sellesse veergu selle päiselahtri alla tegelikud väljaminekud." sqref="D5" xr:uid="{00000000-0002-0000-0200-000006000000}"/>
    <dataValidation allowBlank="1" showInputMessage="1" showErrorMessage="1" prompt="Hälve arvutatakse ja ikoon värskendatakse selle veeru päiselahtri all automaatselt." sqref="E5" xr:uid="{00000000-0002-0000-0200-000007000000}"/>
    <dataValidation allowBlank="1" showInputMessage="1" showErrorMessage="1" prompt="Pealkiri värskendatakse automaatselt töölehe „Rahavoog“ lahtrisse B2 sisestatud pealkirja põhjal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1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Rahavoog[[#Totals],[Prognoositud]]</f>
        <v>2097</v>
      </c>
      <c r="D4" s="3">
        <f>Rahavoog[[#Totals],[Tegelik]]</f>
        <v>1845</v>
      </c>
    </row>
    <row r="5" spans="2:4" x14ac:dyDescent="0.3">
      <c r="B5" s="3" t="s">
        <v>10</v>
      </c>
      <c r="C5" s="3">
        <f>Sissetulekud[[#Totals],[Prognoositud]]</f>
        <v>5700</v>
      </c>
      <c r="D5" s="3">
        <f>Sissetulekud[[#Totals],[Tegelik]]</f>
        <v>5500</v>
      </c>
    </row>
    <row r="6" spans="2:4" x14ac:dyDescent="0.3">
      <c r="B6" s="3" t="s">
        <v>14</v>
      </c>
      <c r="C6" s="3">
        <f>Väljaminekud[[#Totals],[Prognoositud]]</f>
        <v>3603</v>
      </c>
      <c r="D6" s="3">
        <f>Väljaminekud[[#Totals],[Tegelik]]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Rahavoog</vt:lpstr>
      <vt:lpstr>Kuusissetulek</vt:lpstr>
      <vt:lpstr>Kuuväljaminek</vt:lpstr>
      <vt:lpstr>DIAGRAMMI ANDMED</vt:lpstr>
      <vt:lpstr>Aasta</vt:lpstr>
      <vt:lpstr>EelarvePealkiri</vt:lpstr>
      <vt:lpstr>Kuu</vt:lpstr>
      <vt:lpstr>Nimi</vt:lpstr>
      <vt:lpstr>Kuusissetulek!Print_Titles</vt:lpstr>
      <vt:lpstr>Kuuväljaminek!Print_Titles</vt:lpstr>
      <vt:lpstr>Rahavoog!Print_Titles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2018-08-10T05:44:33Z</dcterms:created>
  <dcterms:modified xsi:type="dcterms:W3CDTF">2018-08-10T05:44:33Z</dcterms:modified>
</cp:coreProperties>
</file>