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0" windowWidth="7650" windowHeight="9105" tabRatio="478"/>
  </bookViews>
  <sheets>
    <sheet name="Nädala ajaarvestusleht" sheetId="1" r:id="rId1"/>
  </sheets>
  <definedNames>
    <definedName name="_xlnm.Print_Area" localSheetId="0">'Nädala ajaarvestusleht'!$A$1:$N$38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<sst xmlns="http://schemas.openxmlformats.org/spreadsheetml/2006/main" count="28" uniqueCount="27">
  <si>
    <t>[Ettevõtte nimi]</t>
  </si>
  <si>
    <t>[Tänav, maja]</t>
  </si>
  <si>
    <t>Töötaja:</t>
  </si>
  <si>
    <t>[2. aadress]</t>
  </si>
  <si>
    <t>Juhataja:</t>
  </si>
  <si>
    <t>[Linn, maakond, sihtnumber]</t>
  </si>
  <si>
    <t>Töötaja telefon:</t>
  </si>
  <si>
    <t>Töötaja e-post:</t>
  </si>
  <si>
    <t>Nädal lõpeb:</t>
  </si>
  <si>
    <t>Nädala ajaarvestusleht</t>
  </si>
  <si>
    <t>Päev</t>
  </si>
  <si>
    <t>Kliendi kood</t>
  </si>
  <si>
    <t>Projekti kood</t>
  </si>
  <si>
    <t>Tasustatavad tunnid</t>
  </si>
  <si>
    <t>Muud tunnid</t>
  </si>
  <si>
    <t>Kokku</t>
  </si>
  <si>
    <t>Esmaspäev</t>
  </si>
  <si>
    <t>Teisipäev</t>
  </si>
  <si>
    <t>Kolmapäev</t>
  </si>
  <si>
    <t>Neljapäev</t>
  </si>
  <si>
    <t>Reede</t>
  </si>
  <si>
    <t>Laupäev</t>
  </si>
  <si>
    <t>Pühapäev</t>
  </si>
  <si>
    <t>Tunde kokku</t>
  </si>
  <si>
    <t>Töötaja allkiri</t>
  </si>
  <si>
    <t>Kuupäev</t>
  </si>
  <si>
    <t>Juhataja allkiri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</si>
</sst>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\L\üh\i\ke\ \k\u\u\p\äe\v"/>
    <numFmt numFmtId="166" formatCode="dd\.mm\.yyyy;@"/>
  </numFmts>
  <fonts count="11" x14ac:knownFonts="1">
    <font>
      <sz val="10"/>
      <name val="Arial"/>
      <charset val="204"/>
    </font>
    <font>
      <u/>
      <sz val="10"/>
      <color indexed="12"/>
      <name val="Arial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/>
    <xf numFmtId="165" fontId="3" fillId="0" borderId="0" xfId="0" applyNumberFormat="1" applyFont="1" applyAlignment="1">
      <alignment horizontal="left"/>
    </xf>
    <xf numFmtId="0" fontId="3" fillId="0" borderId="1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3" fillId="0" borderId="6" xfId="0" applyFont="1" applyBorder="1"/>
    <xf numFmtId="0" fontId="9" fillId="0" borderId="0" xfId="0" applyFont="1" applyAlignment="1">
      <alignment horizontal="left" vertical="top"/>
    </xf>
    <xf numFmtId="0" fontId="8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8" fillId="3" borderId="15" xfId="0" applyNumberFormat="1" applyFont="1" applyFill="1" applyBorder="1" applyAlignment="1">
      <alignment vertical="center"/>
    </xf>
    <xf numFmtId="2" fontId="8" fillId="3" borderId="16" xfId="0" applyNumberFormat="1" applyFont="1" applyFill="1" applyBorder="1" applyAlignment="1">
      <alignment vertical="center"/>
    </xf>
    <xf numFmtId="2" fontId="8" fillId="3" borderId="17" xfId="0" applyNumberFormat="1" applyFont="1" applyFill="1" applyBorder="1" applyAlignment="1">
      <alignment vertical="center"/>
    </xf>
    <xf numFmtId="2" fontId="8" fillId="3" borderId="18" xfId="0" applyNumberFormat="1" applyFont="1" applyFill="1" applyBorder="1" applyAlignment="1">
      <alignment vertical="center"/>
    </xf>
    <xf numFmtId="2" fontId="8" fillId="3" borderId="6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horizontal="left"/>
    </xf>
    <xf numFmtId="166" fontId="9" fillId="2" borderId="15" xfId="0" applyNumberFormat="1" applyFont="1" applyFill="1" applyBorder="1" applyAlignment="1">
      <alignment horizontal="left" vertical="center"/>
    </xf>
    <xf numFmtId="166" fontId="9" fillId="2" borderId="16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zoomScaleNormal="100" workbookViewId="0">
      <selection activeCell="F13" sqref="F13"/>
    </sheetView>
  </sheetViews>
  <sheetFormatPr defaultRowHeight="12.75" x14ac:dyDescent="0.2"/>
  <cols>
    <col min="2" max="2" width="18.85546875" customWidth="1"/>
    <col min="3" max="3" width="10.5703125" customWidth="1"/>
    <col min="4" max="4" width="12.7109375" customWidth="1"/>
    <col min="5" max="5" width="13" customWidth="1"/>
    <col min="6" max="6" width="20.28515625" customWidth="1"/>
    <col min="7" max="7" width="13" customWidth="1"/>
  </cols>
  <sheetData>
    <row r="1" spans="1:7" ht="33" customHeight="1" x14ac:dyDescent="0.8">
      <c r="A1" s="42" t="s">
        <v>0</v>
      </c>
      <c r="B1" s="42"/>
      <c r="C1" s="42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1</v>
      </c>
      <c r="B3" s="2"/>
      <c r="C3" s="2"/>
      <c r="D3" s="2"/>
      <c r="E3" s="5" t="s">
        <v>2</v>
      </c>
      <c r="F3" s="6"/>
      <c r="G3" s="2"/>
    </row>
    <row r="4" spans="1:7" x14ac:dyDescent="0.2">
      <c r="A4" s="2" t="s">
        <v>3</v>
      </c>
      <c r="B4" s="2"/>
      <c r="C4" s="2"/>
      <c r="D4" s="2"/>
      <c r="E4" s="5" t="s">
        <v>4</v>
      </c>
      <c r="F4" s="6"/>
      <c r="G4" s="2"/>
    </row>
    <row r="5" spans="1:7" x14ac:dyDescent="0.2">
      <c r="A5" s="2" t="s">
        <v>5</v>
      </c>
      <c r="B5" s="2"/>
      <c r="C5" s="2"/>
      <c r="D5" s="2"/>
      <c r="E5" s="5" t="s">
        <v>6</v>
      </c>
      <c r="F5" s="7"/>
      <c r="G5" s="2"/>
    </row>
    <row r="6" spans="1:7" x14ac:dyDescent="0.2">
      <c r="A6" s="2"/>
      <c r="B6" s="2"/>
      <c r="C6" s="2"/>
      <c r="D6" s="2"/>
      <c r="E6" s="5" t="s">
        <v>7</v>
      </c>
      <c r="F6" s="8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9"/>
      <c r="B8" s="9"/>
      <c r="C8" s="9"/>
      <c r="D8" s="9"/>
      <c r="E8" s="5" t="s">
        <v>8</v>
      </c>
      <c r="F8" s="39">
        <v>37717</v>
      </c>
      <c r="G8" s="2"/>
    </row>
    <row r="9" spans="1:7" ht="18.75" x14ac:dyDescent="0.3">
      <c r="A9" s="9"/>
      <c r="B9" s="9"/>
      <c r="C9" s="9"/>
      <c r="D9" s="9"/>
      <c r="E9" s="5"/>
      <c r="F9" s="10"/>
      <c r="G9" s="2"/>
    </row>
    <row r="10" spans="1:7" ht="15" x14ac:dyDescent="0.2">
      <c r="A10" s="43" t="s">
        <v>9</v>
      </c>
      <c r="B10" s="43"/>
      <c r="C10" s="43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25" t="s">
        <v>10</v>
      </c>
      <c r="B12" s="28"/>
      <c r="C12" s="22" t="s">
        <v>11</v>
      </c>
      <c r="D12" s="12" t="s">
        <v>12</v>
      </c>
      <c r="E12" s="13" t="s">
        <v>13</v>
      </c>
      <c r="F12" s="29" t="s">
        <v>14</v>
      </c>
      <c r="G12" s="28" t="s">
        <v>15</v>
      </c>
    </row>
    <row r="13" spans="1:7" ht="23.25" customHeight="1" x14ac:dyDescent="0.2">
      <c r="A13" s="26" t="s">
        <v>16</v>
      </c>
      <c r="B13" s="40">
        <f>IF($F$8=0,"",$F$8-6)</f>
        <v>37711</v>
      </c>
      <c r="C13" s="23"/>
      <c r="D13" s="14"/>
      <c r="E13" s="30"/>
      <c r="F13" s="31"/>
      <c r="G13" s="34">
        <f t="shared" ref="G13:G19" si="0">IF(E13+F13&gt;24,"Olete sisestanud rohkem kui 24 tundi.",SUM(E13,F13))</f>
        <v>0</v>
      </c>
    </row>
    <row r="14" spans="1:7" ht="23.25" customHeight="1" x14ac:dyDescent="0.2">
      <c r="A14" s="26" t="s">
        <v>17</v>
      </c>
      <c r="B14" s="40">
        <f>IF($F$8=0,"",$F$8-5)</f>
        <v>37712</v>
      </c>
      <c r="C14" s="23"/>
      <c r="D14" s="14"/>
      <c r="E14" s="30"/>
      <c r="F14" s="31"/>
      <c r="G14" s="34">
        <f t="shared" si="0"/>
        <v>0</v>
      </c>
    </row>
    <row r="15" spans="1:7" ht="23.25" customHeight="1" x14ac:dyDescent="0.2">
      <c r="A15" s="26" t="s">
        <v>18</v>
      </c>
      <c r="B15" s="40">
        <f>IF($F$8=0,"",$F$8-4)</f>
        <v>37713</v>
      </c>
      <c r="C15" s="23"/>
      <c r="D15" s="14"/>
      <c r="E15" s="30"/>
      <c r="F15" s="31"/>
      <c r="G15" s="34">
        <f t="shared" si="0"/>
        <v>0</v>
      </c>
    </row>
    <row r="16" spans="1:7" ht="23.25" customHeight="1" x14ac:dyDescent="0.2">
      <c r="A16" s="26" t="s">
        <v>19</v>
      </c>
      <c r="B16" s="40">
        <f>IF($F$8=0,"",$F$8-3)</f>
        <v>37714</v>
      </c>
      <c r="C16" s="23"/>
      <c r="D16" s="14"/>
      <c r="E16" s="30"/>
      <c r="F16" s="31"/>
      <c r="G16" s="34">
        <f t="shared" si="0"/>
        <v>0</v>
      </c>
    </row>
    <row r="17" spans="1:7" ht="23.25" customHeight="1" x14ac:dyDescent="0.2">
      <c r="A17" s="26" t="s">
        <v>20</v>
      </c>
      <c r="B17" s="40">
        <f>IF($F$8=0,"",$F$8-2)</f>
        <v>37715</v>
      </c>
      <c r="C17" s="23"/>
      <c r="D17" s="14"/>
      <c r="E17" s="30"/>
      <c r="F17" s="31"/>
      <c r="G17" s="34">
        <f t="shared" si="0"/>
        <v>0</v>
      </c>
    </row>
    <row r="18" spans="1:7" ht="23.25" customHeight="1" x14ac:dyDescent="0.2">
      <c r="A18" s="26" t="s">
        <v>21</v>
      </c>
      <c r="B18" s="40">
        <f>IF($F$8=0,"",$F$8-1)</f>
        <v>37716</v>
      </c>
      <c r="C18" s="23"/>
      <c r="D18" s="14"/>
      <c r="E18" s="30"/>
      <c r="F18" s="31"/>
      <c r="G18" s="34">
        <f t="shared" si="0"/>
        <v>0</v>
      </c>
    </row>
    <row r="19" spans="1:7" ht="23.25" customHeight="1" thickBot="1" x14ac:dyDescent="0.25">
      <c r="A19" s="27" t="s">
        <v>22</v>
      </c>
      <c r="B19" s="41">
        <f>IF($F$8=0,"",$F$8)</f>
        <v>37717</v>
      </c>
      <c r="C19" s="24"/>
      <c r="D19" s="15"/>
      <c r="E19" s="32"/>
      <c r="F19" s="33"/>
      <c r="G19" s="35">
        <f t="shared" si="0"/>
        <v>0</v>
      </c>
    </row>
    <row r="20" spans="1:7" ht="23.25" customHeight="1" thickBot="1" x14ac:dyDescent="0.25">
      <c r="A20" s="2"/>
      <c r="B20" s="2"/>
      <c r="C20" s="16"/>
      <c r="D20" s="17" t="s">
        <v>23</v>
      </c>
      <c r="E20" s="37">
        <f>SUM(E13:E19)</f>
        <v>0</v>
      </c>
      <c r="F20" s="38">
        <f>SUM(F13:F19)</f>
        <v>0</v>
      </c>
      <c r="G20" s="36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18"/>
      <c r="B23" s="18"/>
      <c r="C23" s="18"/>
      <c r="D23" s="18"/>
      <c r="E23" s="19"/>
      <c r="F23" s="18"/>
      <c r="G23" s="19"/>
    </row>
    <row r="24" spans="1:7" x14ac:dyDescent="0.2">
      <c r="A24" s="20"/>
      <c r="B24" s="20"/>
      <c r="C24" s="20"/>
      <c r="D24" s="20"/>
      <c r="E24" s="19"/>
      <c r="F24" s="18"/>
      <c r="G24" s="19"/>
    </row>
    <row r="25" spans="1:7" x14ac:dyDescent="0.2">
      <c r="A25" s="18" t="s">
        <v>24</v>
      </c>
      <c r="B25" s="18"/>
      <c r="C25" s="2"/>
      <c r="D25" s="18" t="s">
        <v>25</v>
      </c>
      <c r="E25" s="19"/>
      <c r="F25" s="19"/>
      <c r="G25" s="19"/>
    </row>
    <row r="26" spans="1:7" x14ac:dyDescent="0.2">
      <c r="A26" s="2"/>
      <c r="B26" s="2"/>
      <c r="C26" s="2"/>
      <c r="D26" s="2"/>
      <c r="E26" s="19"/>
      <c r="F26" s="19"/>
      <c r="G26" s="19"/>
    </row>
    <row r="27" spans="1:7" x14ac:dyDescent="0.2">
      <c r="A27" s="2"/>
      <c r="B27" s="2"/>
      <c r="C27" s="2"/>
      <c r="D27" s="2"/>
      <c r="E27" s="19"/>
      <c r="F27" s="19"/>
      <c r="G27" s="19"/>
    </row>
    <row r="28" spans="1:7" x14ac:dyDescent="0.2">
      <c r="A28" s="20"/>
      <c r="B28" s="20"/>
      <c r="C28" s="20"/>
      <c r="D28" s="20"/>
      <c r="E28" s="19"/>
      <c r="F28" s="21"/>
      <c r="G28" s="19"/>
    </row>
    <row r="29" spans="1:7" x14ac:dyDescent="0.2">
      <c r="A29" s="21" t="s">
        <v>26</v>
      </c>
      <c r="B29" s="21"/>
      <c r="C29" s="2"/>
      <c r="D29" s="21" t="s">
        <v>25</v>
      </c>
      <c r="E29" s="19"/>
      <c r="F29" s="19"/>
      <c r="G29" s="19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scale="96"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Weekly time sheet by client and project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222127</Value>
      <Value>222129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2012-01-05T05:31:00+00:00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TP102810109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752956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243D81-AAB1-45FC-900B-7F70E86F857D}"/>
</file>

<file path=customXml/itemProps2.xml><?xml version="1.0" encoding="utf-8"?>
<ds:datastoreItem xmlns:ds="http://schemas.openxmlformats.org/officeDocument/2006/customXml" ds:itemID="{5049DE5F-3DD9-4EAA-A4AB-F878F05F3B35}"/>
</file>

<file path=customXml/itemProps3.xml><?xml version="1.0" encoding="utf-8"?>
<ds:datastoreItem xmlns:ds="http://schemas.openxmlformats.org/officeDocument/2006/customXml" ds:itemID="{693F3165-9BB5-489E-B6D3-14AF095A0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Nädala ajaarvestusleht</vt:lpstr>
      <vt:lpstr>'Nädala ajaarvestusleht'!Print_Area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2003-07-09T11:42:47Z</cp:lastPrinted>
  <dcterms:created xsi:type="dcterms:W3CDTF">2000-08-25T01:59:39Z</dcterms:created>
  <dcterms:modified xsi:type="dcterms:W3CDTF">2012-09-06T22:19:24Z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5373200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