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2_ncr:500000_{573D92BC-9B69-4E36-85F0-B45604B6933E}" xr6:coauthVersionLast="32" xr6:coauthVersionMax="32" xr10:uidLastSave="{00000000-0000-0000-0000-000000000000}"/>
  <bookViews>
    <workbookView xWindow="0" yWindow="0" windowWidth="20490" windowHeight="6930" xr2:uid="{00000000-000D-0000-FFFF-FFFF00000000}"/>
  </bookViews>
  <sheets>
    <sheet name="Pühade eelarve" sheetId="1" r:id="rId1"/>
    <sheet name="Loendi kirjed" sheetId="3" r:id="rId2"/>
    <sheet name="Loendi teabe" sheetId="2" r:id="rId3"/>
  </sheets>
  <definedNames>
    <definedName name="EelarveSumma">#REF!</definedName>
    <definedName name="InimesteLoend">Inimesed[INIMESED]</definedName>
    <definedName name="KingiKategooriateLoend">KingiKategooriad[KINGI KATEGOORIAD]</definedName>
    <definedName name="_xlnm.Print_Titles" localSheetId="1">'Loendi kirjed'!$3:$3</definedName>
    <definedName name="_xlnm.Print_Titles" localSheetId="2">'Loendi teabe'!$3:$3</definedName>
    <definedName name="Slicer_KELLELE">#N/A</definedName>
    <definedName name="Slicer_KINGI_KATEGOORIA">#N/A</definedName>
    <definedName name="Slicer_OSTETUD">#N/A</definedName>
    <definedName name="Slicer_PAKKIMISE_OLEK">#N/A</definedName>
    <definedName name="Slicer_ÜLEANDMISE_OLEK">#N/A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<sst xmlns="http://schemas.openxmlformats.org/spreadsheetml/2006/main" count="137" uniqueCount="59">
  <si>
    <t>Pühadeostude eelarve</t>
  </si>
  <si>
    <t>KOGUSUMMMAD</t>
  </si>
  <si>
    <t>PLAANITUD KULUD</t>
  </si>
  <si>
    <t>SENI KULUTATUD</t>
  </si>
  <si>
    <t>ERINEVUS</t>
  </si>
  <si>
    <t>JAOTUMINE</t>
  </si>
  <si>
    <t>Nimi 3</t>
  </si>
  <si>
    <t>Ostetud</t>
  </si>
  <si>
    <t>Mängurong</t>
  </si>
  <si>
    <t>Pusle</t>
  </si>
  <si>
    <t>Ostmata</t>
  </si>
  <si>
    <t>Jalgratas</t>
  </si>
  <si>
    <t>Nimi 2</t>
  </si>
  <si>
    <t>Sokid</t>
  </si>
  <si>
    <t>Nukumaja</t>
  </si>
  <si>
    <t>Nimi 4</t>
  </si>
  <si>
    <t>Mälestusteraamatu kujundamise tarbed</t>
  </si>
  <si>
    <t>Fotoalbum</t>
  </si>
  <si>
    <t>Nimi 5</t>
  </si>
  <si>
    <t>Xboxi mäng</t>
  </si>
  <si>
    <t>Pluus</t>
  </si>
  <si>
    <t>Kinkekaart</t>
  </si>
  <si>
    <t>Nimi 1</t>
  </si>
  <si>
    <t>Kampsun</t>
  </si>
  <si>
    <t>Nimi 6</t>
  </si>
  <si>
    <t>Kingikulu</t>
  </si>
  <si>
    <t>Selles lahtris on kobarlintdiagramm, mis näitab kulude jaotumist ja seniseid kogukulusid.</t>
  </si>
  <si>
    <t>Selles lahtris on tulede kett</t>
  </si>
  <si>
    <t>LOENDI KIRJETE LEHELE &gt;</t>
  </si>
  <si>
    <t>LOENDI TEABE LEHELE &gt;</t>
  </si>
  <si>
    <t>Selle lahtri tükeldi abil saate filtreerida tabeli andmeid kingi kategooria järgi.</t>
  </si>
  <si>
    <t>Ostunimekiri</t>
  </si>
  <si>
    <t>KELLELE</t>
  </si>
  <si>
    <t>KINGI KATEGOORIA</t>
  </si>
  <si>
    <t>Kink perele</t>
  </si>
  <si>
    <t>Üldkink</t>
  </si>
  <si>
    <t>KINGITUS</t>
  </si>
  <si>
    <t>KULU</t>
  </si>
  <si>
    <t>OSTETUD</t>
  </si>
  <si>
    <t>ÜLEANDMISE OLEK</t>
  </si>
  <si>
    <t>Üle antud</t>
  </si>
  <si>
    <t>Teel</t>
  </si>
  <si>
    <t>&lt; PÜHADE EELARVE LEHELE</t>
  </si>
  <si>
    <t>PAKKIMISE OLEK</t>
  </si>
  <si>
    <t>Pakitud</t>
  </si>
  <si>
    <t>Pakkimata</t>
  </si>
  <si>
    <t>Loendi teave</t>
  </si>
  <si>
    <t>INIMESED</t>
  </si>
  <si>
    <t>KINGI KATEGOORIAD</t>
  </si>
  <si>
    <t>Päkapikuüllatused</t>
  </si>
  <si>
    <t>Kink abikaasale</t>
  </si>
  <si>
    <t>Erikink</t>
  </si>
  <si>
    <t>&lt; LOENDI KIRJETE LEHELE</t>
  </si>
  <si>
    <r>
      <t xml:space="preserve">Alloleva aruande uuendamiseks </t>
    </r>
    <r>
      <rPr>
        <b/>
        <i/>
        <sz val="11"/>
        <color theme="1" tint="0.34998626667073579"/>
        <rFont val="Trebuchet MS"/>
        <family val="2"/>
        <charset val="186"/>
        <scheme val="minor"/>
      </rPr>
      <t>Värskendage</t>
    </r>
    <r>
      <rPr>
        <i/>
        <sz val="11"/>
        <color theme="1" tint="0.34998626667073579"/>
        <rFont val="Trebuchet MS"/>
        <family val="2"/>
        <scheme val="minor"/>
      </rPr>
      <t xml:space="preserve"> seda jaotist.</t>
    </r>
  </si>
  <si>
    <t>Üldkokkuvõte</t>
  </si>
  <si>
    <t>Selle lahtri tükeldi abil saate filtreerida tabeli andmeid pakkimise olek järgi.</t>
  </si>
  <si>
    <t>Selle lahtri tükeldi abil saate filtreerida tabeli andmeid kellele järgi.</t>
  </si>
  <si>
    <t>Selle lahtri tükeldi abil saate filtreerida tabeli andmeid üleandmise olek järgi.</t>
  </si>
  <si>
    <t>Selle lahtri tükeldi abil saate filtreerida tabeli andmeid ostetud järgi.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</si>
</sst>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0.00\ &quot;€&quot;;\-#,##0.00\ &quot;€&quot;"/>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0\ &quot;€&quot;"/>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sz val="11"/>
      <color theme="3" tint="0.79998168889431442"/>
      <name val="Trebuchet MS"/>
      <family val="2"/>
      <scheme val="minor"/>
    </font>
    <font>
      <b/>
      <i/>
      <sz val="11"/>
      <color theme="1" tint="0.34998626667073579"/>
      <name val="Trebuchet MS"/>
      <family val="2"/>
      <charset val="186"/>
      <scheme val="minor"/>
    </font>
    <font>
      <sz val="18"/>
      <color theme="4"/>
      <name val="Verdana"/>
      <family val="2"/>
      <charset val="186"/>
      <scheme val="maj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9" fontId="12" fillId="2" borderId="1" xfId="0" applyNumberFormat="1" applyFont="1" applyFill="1" applyBorder="1">
      <alignment vertical="center" wrapText="1"/>
    </xf>
    <xf numFmtId="169" fontId="4" fillId="2" borderId="1" xfId="0" applyNumberFormat="1" applyFont="1" applyFill="1" applyBorder="1">
      <alignment vertical="center" wrapText="1"/>
    </xf>
    <xf numFmtId="169" fontId="14" fillId="2" borderId="1" xfId="0" applyNumberFormat="1" applyFont="1" applyFill="1" applyBorder="1" applyAlignment="1">
      <alignment vertical="top" wrapText="1"/>
    </xf>
    <xf numFmtId="7" fontId="0" fillId="0" borderId="0" xfId="0" applyNumberFormat="1" applyFont="1" applyFill="1" applyBorder="1" applyAlignment="1">
      <alignment horizontal="right" vertical="center" indent="1"/>
    </xf>
    <xf numFmtId="169" fontId="0" fillId="0" borderId="0" xfId="0" applyNumberFormat="1">
      <alignment vertical="center" wrapText="1"/>
    </xf>
    <xf numFmtId="0" fontId="20" fillId="0" borderId="0" xfId="0" applyFont="1">
      <alignment vertical="center" wrapText="1"/>
    </xf>
    <xf numFmtId="0" fontId="13" fillId="2" borderId="0" xfId="2" applyFont="1" applyFill="1" applyBorder="1" applyAlignment="1">
      <alignment horizontal="left" vertical="center" indent="1"/>
    </xf>
    <xf numFmtId="0" fontId="18"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Hüperlink" xfId="3" builtinId="8" customBuiltin="1"/>
    <cellStyle name="Koma" xfId="5" builtinId="3" customBuiltin="1"/>
    <cellStyle name="Koma [0]" xfId="6" builtinId="6" customBuiltin="1"/>
    <cellStyle name="Külastatud hüperlink" xfId="4" builtinId="9" customBuiltin="1"/>
    <cellStyle name="Märkus" xfId="13" builtinId="10" customBuiltin="1"/>
    <cellStyle name="Normaallaad" xfId="0" builtinId="0" customBuiltin="1"/>
    <cellStyle name="Pealkiri 1" xfId="2" builtinId="16" customBuiltin="1"/>
    <cellStyle name="Pealkiri 2" xfId="10" builtinId="17" customBuiltin="1"/>
    <cellStyle name="Pealkiri 3" xfId="11" builtinId="18" customBuiltin="1"/>
    <cellStyle name="Pealkiri 4" xfId="12" builtinId="19" customBuiltin="1"/>
    <cellStyle name="Protsent" xfId="9" builtinId="5" customBuiltin="1"/>
    <cellStyle name="Valuuta" xfId="7" builtinId="4" customBuiltin="1"/>
    <cellStyle name="Valuuta [0]" xfId="8" builtinId="7" customBuiltin="1"/>
    <cellStyle name="Üldpealkiri" xfId="1" builtinId="15" customBuiltin="1"/>
  </cellStyles>
  <dxfs count="22">
    <dxf>
      <numFmt numFmtId="169" formatCode="#,##0.00\ &quot;€&quot;"/>
      <alignment horizontal="left" vertical="bottom"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numFmt numFmtId="169" formatCode="#,##0.00\ &quot;€&quot;"/>
      <alignment horizontal="left" vertical="bottom" textRotation="0" wrapText="0" indent="0" justifyLastLine="0" shrinkToFit="0" readingOrder="0"/>
    </dxf>
    <dxf>
      <numFmt numFmtId="11" formatCode="#,##0.00\ &quot;€&quot;;\-#,##0.00\ &quot;€&quot;"/>
      <alignment horizontal="right" vertical="center" textRotation="0" wrapText="0" indent="1" justifyLastLine="0" shrinkToFit="0" readingOrder="0"/>
    </dxf>
    <dxf>
      <numFmt numFmtId="169" formatCode="#,##0.00\ &quot;€&quot;"/>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9" formatCode="#,##0.00\ &quot;€&quot;"/>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b val="0"/>
        <i val="0"/>
        <sz val="12"/>
        <color theme="4"/>
        <name val="Verdana"/>
        <family val="2"/>
        <charset val="186"/>
      </font>
      <fill>
        <patternFill>
          <bgColor theme="0"/>
        </patternFill>
      </fill>
    </dxf>
    <dxf>
      <font>
        <b val="0"/>
        <i val="0"/>
        <sz val="11"/>
        <color theme="4" tint="-0.24994659260841701"/>
        <name val="Trebuchet MS"/>
        <family val="2"/>
        <charset val="186"/>
      </font>
      <fill>
        <patternFill>
          <bgColor theme="0"/>
        </patternFill>
      </fill>
    </dxf>
  </dxfs>
  <tableStyles count="4" defaultTableStyle="TableStyleMedium2" defaultPivotStyle="PivotStyleLight16">
    <tableStyle name="Christmas Shopping Budget Slicer" pivot="0" table="0" count="10" xr9:uid="{42593342-CE6B-4AAA-A902-938A6CFED439}">
      <tableStyleElement type="wholeTable" dxfId="21"/>
      <tableStyleElement type="headerRow" dxfId="20"/>
    </tableStyle>
    <tableStyle name="Jõuluostude eelarve" pivot="0" count="3" xr9:uid="{00000000-0011-0000-FFFF-FFFF00000000}">
      <tableStyleElement type="wholeTable" dxfId="19"/>
      <tableStyleElement type="headerRow" dxfId="18"/>
      <tableStyleElement type="totalRow" dxfId="17"/>
    </tableStyle>
    <tableStyle name="Jõuluostude eelarve PivotTable-liigendtabelina" table="0" count="5" xr9:uid="{00000000-0011-0000-FFFF-FFFF01000000}">
      <tableStyleElement type="wholeTable" dxfId="16"/>
      <tableStyleElement type="totalRow" dxfId="15"/>
      <tableStyleElement type="firstRowStripe" dxfId="14"/>
      <tableStyleElement type="firstRowSubheading" dxfId="13"/>
      <tableStyleElement type="secondRowSubheading" dxfId="12"/>
    </tableStyle>
    <tableStyle name="Jõuluostude eelarve tükeldi" pivot="0" table="0" count="2" xr9:uid="{00000000-0011-0000-FFFF-FFFF02000000}">
      <tableStyleElement type="wholeTable" dxfId="11"/>
      <tableStyleElement type="headerRow" dxfId="10"/>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family val="2"/>
            <charset val="186"/>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86"/>
          </font>
          <fill>
            <patternFill>
              <bgColor theme="0"/>
            </patternFill>
          </fill>
        </dxf>
        <dxf>
          <font>
            <sz val="11"/>
            <color theme="4"/>
            <name val="Trebuchet MS"/>
            <family val="2"/>
            <charset val="186"/>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86"/>
          </font>
          <fill>
            <patternFill>
              <bgColor theme="0"/>
            </patternFill>
          </fill>
        </dxf>
        <dxf>
          <font>
            <b val="0"/>
            <i val="0"/>
            <sz val="11"/>
            <color theme="4"/>
            <name val="Trebuchet MS"/>
            <family val="2"/>
            <charset val="186"/>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'Pühade eelarve'!$B$5</c:f>
              <c:strCache>
                <c:ptCount val="1"/>
                <c:pt idx="0">
                  <c:v>SENI KULUTATUD</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t-E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'Pühade eelarve'!$B$3</c:f>
              <c:strCache>
                <c:ptCount val="1"/>
                <c:pt idx="0">
                  <c:v>KOGUSUMMMAD</c:v>
                </c:pt>
              </c:strCache>
            </c:strRef>
          </c:cat>
          <c:val>
            <c:numRef>
              <c:f>'Pühade eelarve'!$C$5</c:f>
              <c:numCache>
                <c:formatCode>#\ ##0.00\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'Pühade eelarve'!$B$4</c:f>
              <c:strCache>
                <c:ptCount val="1"/>
                <c:pt idx="0">
                  <c:v>PLAANITUD KULUD</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t-E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'Pühade eelarve'!$B$3</c:f>
              <c:strCache>
                <c:ptCount val="1"/>
                <c:pt idx="0">
                  <c:v>KOGUSUMMMAD</c:v>
                </c:pt>
              </c:strCache>
            </c:strRef>
          </c:cat>
          <c:val>
            <c:numRef>
              <c:f>'Pühade eelarve'!$C$4</c:f>
              <c:numCache>
                <c:formatCode>#\ ##0.00\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t-EE"/>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defRPr>
          </a:pPr>
          <a:endParaRPr lang="et-EE"/>
        </a:p>
      </c:txPr>
    </c:legend>
    <c:plotVisOnly val="1"/>
    <c:dispBlanksAs val="gap"/>
    <c:showDLblsOverMax val="0"/>
  </c:chart>
  <c:spPr>
    <a:noFill/>
    <a:ln>
      <a:noFill/>
    </a:ln>
  </c:spPr>
  <c:txPr>
    <a:bodyPr/>
    <a:lstStyle/>
    <a:p>
      <a:pPr>
        <a:defRPr>
          <a:solidFill>
            <a:schemeClr val="tx2"/>
          </a:solidFill>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KogusummadeDiagramm" descr="Kobarlintdiagramm, mis näitab kogukulusid ja kulude jaotumis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Pilt 2" descr="Tulede ket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142875</xdr:colOff>
      <xdr:row>7</xdr:row>
      <xdr:rowOff>57149</xdr:rowOff>
    </xdr:from>
    <xdr:to>
      <xdr:col>3</xdr:col>
      <xdr:colOff>1971675</xdr:colOff>
      <xdr:row>22</xdr:row>
      <xdr:rowOff>127649</xdr:rowOff>
    </xdr:to>
    <mc:AlternateContent xmlns:mc="http://schemas.openxmlformats.org/markup-compatibility/2006" xmlns:a14="http://schemas.microsoft.com/office/drawing/2010/main">
      <mc:Choice Requires="a14">
        <xdr:graphicFrame macro="">
          <xdr:nvGraphicFramePr>
            <xdr:cNvPr id="4" name="KELLELE">
              <a:extLst>
                <a:ext uri="{FF2B5EF4-FFF2-40B4-BE49-F238E27FC236}">
                  <a16:creationId xmlns:a16="http://schemas.microsoft.com/office/drawing/2014/main" id="{B1116B2A-C5AF-4468-B634-1A7AE70C6C52}"/>
                </a:ext>
              </a:extLst>
            </xdr:cNvPr>
            <xdr:cNvGraphicFramePr/>
          </xdr:nvGraphicFramePr>
          <xdr:xfrm>
            <a:off x="0" y="0"/>
            <a:ext cx="0" cy="0"/>
          </xdr:xfrm>
          <a:graphic>
            <a:graphicData uri="http://schemas.microsoft.com/office/drawing/2010/slicer">
              <sle:slicer xmlns:sle="http://schemas.microsoft.com/office/drawing/2010/slicer" name="KELLELE"/>
            </a:graphicData>
          </a:graphic>
        </xdr:graphicFrame>
      </mc:Choice>
      <mc:Fallback xmlns="">
        <xdr:sp macro="" textlink="">
          <xdr:nvSpPr>
            <xdr:cNvPr id="0" name=""/>
            <xdr:cNvSpPr>
              <a:spLocks noTextEdit="1"/>
            </xdr:cNvSpPr>
          </xdr:nvSpPr>
          <xdr:spPr>
            <a:xfrm>
              <a:off x="3495675" y="3067049"/>
              <a:ext cx="1828800" cy="36900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5</xdr:col>
      <xdr:colOff>76200</xdr:colOff>
      <xdr:row>13</xdr:row>
      <xdr:rowOff>19050</xdr:rowOff>
    </xdr:from>
    <xdr:to>
      <xdr:col>5</xdr:col>
      <xdr:colOff>1905000</xdr:colOff>
      <xdr:row>18</xdr:row>
      <xdr:rowOff>146025</xdr:rowOff>
    </xdr:to>
    <mc:AlternateContent xmlns:mc="http://schemas.openxmlformats.org/markup-compatibility/2006" xmlns:a14="http://schemas.microsoft.com/office/drawing/2010/main">
      <mc:Choice Requires="a14">
        <xdr:graphicFrame macro="">
          <xdr:nvGraphicFramePr>
            <xdr:cNvPr id="5" name="KINGI KATEGOORIA">
              <a:extLst>
                <a:ext uri="{FF2B5EF4-FFF2-40B4-BE49-F238E27FC236}">
                  <a16:creationId xmlns:a16="http://schemas.microsoft.com/office/drawing/2014/main" id="{7202A3B2-F808-4006-AEE9-483CF5A6AAF5}"/>
                </a:ext>
              </a:extLst>
            </xdr:cNvPr>
            <xdr:cNvGraphicFramePr/>
          </xdr:nvGraphicFramePr>
          <xdr:xfrm>
            <a:off x="0" y="0"/>
            <a:ext cx="0" cy="0"/>
          </xdr:xfrm>
          <a:graphic>
            <a:graphicData uri="http://schemas.microsoft.com/office/drawing/2010/slicer">
              <sle:slicer xmlns:sle="http://schemas.microsoft.com/office/drawing/2010/slicer" name="KINGI KATEGOORIA"/>
            </a:graphicData>
          </a:graphic>
        </xdr:graphicFrame>
      </mc:Choice>
      <mc:Fallback xmlns="">
        <xdr:sp macro="" textlink="">
          <xdr:nvSpPr>
            <xdr:cNvPr id="0" name=""/>
            <xdr:cNvSpPr>
              <a:spLocks noTextEdit="1"/>
            </xdr:cNvSpPr>
          </xdr:nvSpPr>
          <xdr:spPr>
            <a:xfrm>
              <a:off x="7581900" y="4505325"/>
              <a:ext cx="1828800" cy="13176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5</xdr:col>
      <xdr:colOff>76200</xdr:colOff>
      <xdr:row>7</xdr:row>
      <xdr:rowOff>47625</xdr:rowOff>
    </xdr:from>
    <xdr:to>
      <xdr:col>5</xdr:col>
      <xdr:colOff>1905000</xdr:colOff>
      <xdr:row>12</xdr:row>
      <xdr:rowOff>126975</xdr:rowOff>
    </xdr:to>
    <mc:AlternateContent xmlns:mc="http://schemas.openxmlformats.org/markup-compatibility/2006" xmlns:a14="http://schemas.microsoft.com/office/drawing/2010/main">
      <mc:Choice Requires="a14">
        <xdr:graphicFrame macro="">
          <xdr:nvGraphicFramePr>
            <xdr:cNvPr id="6" name="OSTETUD">
              <a:extLst>
                <a:ext uri="{FF2B5EF4-FFF2-40B4-BE49-F238E27FC236}">
                  <a16:creationId xmlns:a16="http://schemas.microsoft.com/office/drawing/2014/main" id="{91EC1A1D-747F-4DB8-913D-6617FB28FB2B}"/>
                </a:ext>
              </a:extLst>
            </xdr:cNvPr>
            <xdr:cNvGraphicFramePr/>
          </xdr:nvGraphicFramePr>
          <xdr:xfrm>
            <a:off x="0" y="0"/>
            <a:ext cx="0" cy="0"/>
          </xdr:xfrm>
          <a:graphic>
            <a:graphicData uri="http://schemas.microsoft.com/office/drawing/2010/slicer">
              <sle:slicer xmlns:sle="http://schemas.microsoft.com/office/drawing/2010/slicer" name="OSTETUD"/>
            </a:graphicData>
          </a:graphic>
        </xdr:graphicFrame>
      </mc:Choice>
      <mc:Fallback xmlns="">
        <xdr:sp macro="" textlink="">
          <xdr:nvSpPr>
            <xdr:cNvPr id="0" name=""/>
            <xdr:cNvSpPr>
              <a:spLocks noTextEdit="1"/>
            </xdr:cNvSpPr>
          </xdr:nvSpPr>
          <xdr:spPr>
            <a:xfrm>
              <a:off x="7581900" y="3057525"/>
              <a:ext cx="1828800" cy="13176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4</xdr:col>
      <xdr:colOff>76200</xdr:colOff>
      <xdr:row>13</xdr:row>
      <xdr:rowOff>19050</xdr:rowOff>
    </xdr:from>
    <xdr:to>
      <xdr:col>4</xdr:col>
      <xdr:colOff>1905000</xdr:colOff>
      <xdr:row>18</xdr:row>
      <xdr:rowOff>146025</xdr:rowOff>
    </xdr:to>
    <mc:AlternateContent xmlns:mc="http://schemas.openxmlformats.org/markup-compatibility/2006" xmlns:a14="http://schemas.microsoft.com/office/drawing/2010/main">
      <mc:Choice Requires="a14">
        <xdr:graphicFrame macro="">
          <xdr:nvGraphicFramePr>
            <xdr:cNvPr id="7" name="ÜLEANDMISE OLEK">
              <a:extLst>
                <a:ext uri="{FF2B5EF4-FFF2-40B4-BE49-F238E27FC236}">
                  <a16:creationId xmlns:a16="http://schemas.microsoft.com/office/drawing/2014/main" id="{12DE3A2B-0E66-4E3D-8E8C-6BD8F1A7CA67}"/>
                </a:ext>
              </a:extLst>
            </xdr:cNvPr>
            <xdr:cNvGraphicFramePr/>
          </xdr:nvGraphicFramePr>
          <xdr:xfrm>
            <a:off x="0" y="0"/>
            <a:ext cx="0" cy="0"/>
          </xdr:xfrm>
          <a:graphic>
            <a:graphicData uri="http://schemas.microsoft.com/office/drawing/2010/slicer">
              <sle:slicer xmlns:sle="http://schemas.microsoft.com/office/drawing/2010/slicer" name="ÜLEANDMISE OLEK"/>
            </a:graphicData>
          </a:graphic>
        </xdr:graphicFrame>
      </mc:Choice>
      <mc:Fallback xmlns="">
        <xdr:sp macro="" textlink="">
          <xdr:nvSpPr>
            <xdr:cNvPr id="0" name=""/>
            <xdr:cNvSpPr>
              <a:spLocks noTextEdit="1"/>
            </xdr:cNvSpPr>
          </xdr:nvSpPr>
          <xdr:spPr>
            <a:xfrm>
              <a:off x="5534025" y="4505325"/>
              <a:ext cx="1828800" cy="13176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twoCellAnchor editAs="oneCell">
    <xdr:from>
      <xdr:col>4</xdr:col>
      <xdr:colOff>76200</xdr:colOff>
      <xdr:row>7</xdr:row>
      <xdr:rowOff>47625</xdr:rowOff>
    </xdr:from>
    <xdr:to>
      <xdr:col>4</xdr:col>
      <xdr:colOff>1905000</xdr:colOff>
      <xdr:row>12</xdr:row>
      <xdr:rowOff>126975</xdr:rowOff>
    </xdr:to>
    <mc:AlternateContent xmlns:mc="http://schemas.openxmlformats.org/markup-compatibility/2006" xmlns:a14="http://schemas.microsoft.com/office/drawing/2010/main">
      <mc:Choice Requires="a14">
        <xdr:graphicFrame macro="">
          <xdr:nvGraphicFramePr>
            <xdr:cNvPr id="8" name="PAKKIMISE OLEK">
              <a:extLst>
                <a:ext uri="{FF2B5EF4-FFF2-40B4-BE49-F238E27FC236}">
                  <a16:creationId xmlns:a16="http://schemas.microsoft.com/office/drawing/2014/main" id="{D34FE939-7CB3-434D-93AE-B27E3F3767AB}"/>
                </a:ext>
              </a:extLst>
            </xdr:cNvPr>
            <xdr:cNvGraphicFramePr/>
          </xdr:nvGraphicFramePr>
          <xdr:xfrm>
            <a:off x="0" y="0"/>
            <a:ext cx="0" cy="0"/>
          </xdr:xfrm>
          <a:graphic>
            <a:graphicData uri="http://schemas.microsoft.com/office/drawing/2010/slicer">
              <sle:slicer xmlns:sle="http://schemas.microsoft.com/office/drawing/2010/slicer" name="PAKKIMISE OLEK"/>
            </a:graphicData>
          </a:graphic>
        </xdr:graphicFrame>
      </mc:Choice>
      <mc:Fallback xmlns="">
        <xdr:sp macro="" textlink="">
          <xdr:nvSpPr>
            <xdr:cNvPr id="0" name=""/>
            <xdr:cNvSpPr>
              <a:spLocks noTextEdit="1"/>
            </xdr:cNvSpPr>
          </xdr:nvSpPr>
          <xdr:spPr>
            <a:xfrm>
              <a:off x="5534025" y="3057525"/>
              <a:ext cx="1828800" cy="1317600"/>
            </a:xfrm>
            <a:prstGeom prst="rect">
              <a:avLst/>
            </a:prstGeom>
            <a:solidFill>
              <a:prstClr val="white"/>
            </a:solidFill>
            <a:ln w="1">
              <a:solidFill>
                <a:prstClr val="green"/>
              </a:solidFill>
            </a:ln>
          </xdr:spPr>
          <xdr:txBody>
            <a:bodyPr vertOverflow="clip" horzOverflow="clip"/>
            <a:lstStyle/>
            <a:p>
              <a:r>
                <a:rPr lang="et-EE" sz="1100"/>
                <a:t>See kujund tähistab tükeldit. Tükeldeid toetatakse versioonis Excel 2010 ja uuemates versioonides.
Kui kujundit on muudetud mõnes Exceli varasemas versioonis või kui töövihik on salvestatud Excel 2003 või varasemas versioonis, ei saa tükeldit kasutada.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749300</xdr:colOff>
      <xdr:row>1</xdr:row>
      <xdr:rowOff>426720</xdr:rowOff>
    </xdr:to>
    <xdr:pic>
      <xdr:nvPicPr>
        <xdr:cNvPr id="3" name="Pilt 2" descr="Tulede kett">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Pilt 2" descr="Tulede kett">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15.489639814812" createdVersion="6" refreshedVersion="6" minRefreshableVersion="3" recordCount="12" xr:uid="{B0A5F3DC-6C7F-4CDA-8551-16C4E01832E7}">
  <cacheSource type="worksheet">
    <worksheetSource name="KingiAndmed"/>
  </cacheSource>
  <cacheFields count="7">
    <cacheField name="KELLELE" numFmtId="14">
      <sharedItems count="6">
        <s v="Nimi 3"/>
        <s v="Nimi 2"/>
        <s v="Nimi 4"/>
        <s v="Nimi 5"/>
        <s v="Nimi 1"/>
        <s v="Nimi 6"/>
      </sharedItems>
    </cacheField>
    <cacheField name="KINGI KATEGOORIA" numFmtId="14">
      <sharedItems count="2">
        <s v="Kink perele"/>
        <s v="Üldkink"/>
      </sharedItems>
    </cacheField>
    <cacheField name="KINGITUS" numFmtId="0">
      <sharedItems count="11">
        <s v="Mängurong"/>
        <s v="Sokid"/>
        <s v="Pusle"/>
        <s v="Mälestusteraamatu kujundamise tarbed"/>
        <s v="Xboxi mäng"/>
        <s v="Pluus"/>
        <s v="Kampsun"/>
        <s v="Nukumaja"/>
        <s v="Jalgratas"/>
        <s v="Fotoalbum"/>
        <s v="Kinkekaart"/>
      </sharedItems>
    </cacheField>
    <cacheField name="KULU" numFmtId="7">
      <sharedItems containsSemiMixedTypes="0" containsString="0" containsNumber="1" containsInteger="1" minValue="14" maxValue="49"/>
    </cacheField>
    <cacheField name="OSTETUD" numFmtId="168">
      <sharedItems count="2">
        <s v="Ostetud"/>
        <s v="Ostmata"/>
      </sharedItems>
    </cacheField>
    <cacheField name="ÜLEANDMISE OLEK" numFmtId="9">
      <sharedItems containsBlank="1" count="3">
        <s v="Üle antud"/>
        <s v="Teel"/>
        <m/>
      </sharedItems>
    </cacheField>
    <cacheField name="PAKKIMISE OLEK" numFmtId="168">
      <sharedItems containsBlank="1" count="3">
        <s v="Pakitud"/>
        <s v="Pakkimata"/>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8A6C79-55E8-4A0C-B4C8-9826755AFB4F}" name="Kinkide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0"/>
        <item x="1"/>
        <item t="default"/>
      </items>
    </pivotField>
    <pivotField axis="axisRow" showAll="0" defaultSubtotal="0">
      <items count="11">
        <item x="9"/>
        <item x="8"/>
        <item x="6"/>
        <item x="10"/>
        <item x="3"/>
        <item x="0"/>
        <item x="7"/>
        <item x="5"/>
        <item x="2"/>
        <item x="1"/>
        <item x="4"/>
      </items>
    </pivotField>
    <pivotField dataField="1" numFmtId="7" showAll="0"/>
    <pivotField axis="axisRow" showAll="0" defaultSubtotal="0">
      <items count="2">
        <item x="0"/>
        <item x="1"/>
      </items>
    </pivotField>
    <pivotField showAll="0">
      <items count="4">
        <item x="1"/>
        <item x="0"/>
        <item x="2"/>
        <item t="default"/>
      </items>
    </pivotField>
    <pivotField showAll="0">
      <items count="4">
        <item x="0"/>
        <item x="1"/>
        <item x="2"/>
        <item t="default"/>
      </items>
    </pivotField>
  </pivotFields>
  <rowFields count="3">
    <field x="0"/>
    <field x="4"/>
    <field x="2"/>
  </rowFields>
  <rowItems count="33">
    <i>
      <x/>
    </i>
    <i r="1">
      <x/>
    </i>
    <i r="2">
      <x v="5"/>
    </i>
    <i r="2">
      <x v="8"/>
    </i>
    <i r="1">
      <x v="1"/>
    </i>
    <i r="2">
      <x v="1"/>
    </i>
    <i t="blank">
      <x/>
    </i>
    <i>
      <x v="1"/>
    </i>
    <i r="1">
      <x/>
    </i>
    <i r="2">
      <x v="6"/>
    </i>
    <i r="2">
      <x v="9"/>
    </i>
    <i t="blank">
      <x v="1"/>
    </i>
    <i>
      <x v="2"/>
    </i>
    <i r="1">
      <x/>
    </i>
    <i r="2">
      <x/>
    </i>
    <i r="2">
      <x v="4"/>
    </i>
    <i t="blank">
      <x v="2"/>
    </i>
    <i>
      <x v="3"/>
    </i>
    <i r="1">
      <x/>
    </i>
    <i r="2">
      <x v="10"/>
    </i>
    <i r="1">
      <x v="1"/>
    </i>
    <i r="2">
      <x v="3"/>
    </i>
    <i r="2">
      <x v="7"/>
    </i>
    <i t="blank">
      <x v="3"/>
    </i>
    <i>
      <x v="4"/>
    </i>
    <i r="1">
      <x/>
    </i>
    <i r="2">
      <x v="2"/>
    </i>
    <i t="blank">
      <x v="4"/>
    </i>
    <i>
      <x v="5"/>
    </i>
    <i r="1">
      <x v="1"/>
    </i>
    <i r="2">
      <x v="9"/>
    </i>
    <i t="blank">
      <x v="5"/>
    </i>
    <i t="grand">
      <x/>
    </i>
  </rowItems>
  <colItems count="1">
    <i/>
  </colItems>
  <dataFields count="1">
    <dataField name="Kingikulu" fld="3" baseField="0" baseItem="0" numFmtId="169"/>
  </dataFields>
  <formats count="2">
    <format dxfId="9">
      <pivotArea dataOnly="0" labelOnly="1" outline="0" axis="axisValues" fieldPosition="0"/>
    </format>
    <format dxfId="8">
      <pivotArea outline="0" fieldPosition="0">
        <references count="1">
          <reference field="4294967294" count="1">
            <x v="0"/>
          </reference>
        </references>
      </pivotArea>
    </format>
  </formats>
  <pivotTableStyleInfo name="Jõuluostude eelarve PivotTable-liigendtabelina"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Table-liigendtabel kingituste jaotusega: kingid saaja, ostmise oleku ja kingi alusel."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ELLELE" xr10:uid="{8CF44C2B-080D-47E5-8EA7-7C6344034B2D}" sourceName="KELLELE">
  <pivotTables>
    <pivotTable tabId="1" name="KinkidePivotTable"/>
  </pivotTables>
  <data>
    <tabular pivotCacheId="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INGI_KATEGOORIA" xr10:uid="{16933AAB-838D-479A-B88F-384E294EE22D}" sourceName="KINGI KATEGOORIA">
  <pivotTables>
    <pivotTable tabId="1" name="KinkidePivotTable"/>
  </pivotTables>
  <data>
    <tabular pivotCacheId="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STETUD" xr10:uid="{93A6959A-80BD-4DE8-B501-A1DFB924A551}" sourceName="OSTETUD">
  <pivotTables>
    <pivotTable tabId="1" name="KinkidePivotTable"/>
  </pivotTables>
  <data>
    <tabular pivotCacheId="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ÜLEANDMISE_OLEK" xr10:uid="{C6B3194C-3A7E-4948-9400-D6EF6A5AF2A6}" sourceName="ÜLEANDMISE OLEK">
  <pivotTables>
    <pivotTable tabId="1" name="KinkidePivotTable"/>
  </pivotTables>
  <data>
    <tabular pivotCacheId="1" showMissing="0">
      <items count="3">
        <i x="1"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KKIMISE_OLEK" xr10:uid="{B41C94C7-04B9-4D9D-9968-5442BACEA887}" sourceName="PAKKIMISE OLEK">
  <pivotTables>
    <pivotTable tabId="1" name="KinkidePivotTable"/>
  </pivotTables>
  <data>
    <tabular pivotCacheId="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ELLELE" xr10:uid="{5DD6CB00-B7CF-46BC-BE3C-020D5BC997E3}" cache="Slicer_KELLELE" caption="KELLELE" style="Christmas Shopping Budget Slicer" rowHeight="273050"/>
  <slicer name="KINGI KATEGOORIA" xr10:uid="{1F02AE80-32C2-4DD7-9EF5-C4C08BA21F86}" cache="Slicer_KINGI_KATEGOORIA" caption="KINGI KATEGOORIA" style="Christmas Shopping Budget Slicer" rowHeight="273050"/>
  <slicer name="OSTETUD" xr10:uid="{08D88B87-6E55-4A91-8B46-07054B14D31A}" cache="Slicer_OSTETUD" caption="OSTETUD" style="Christmas Shopping Budget Slicer" rowHeight="273050"/>
  <slicer name="ÜLEANDMISE OLEK" xr10:uid="{8F8FE294-88FD-4E9F-8B29-3C6B1FADF9D1}" cache="Slicer_ÜLEANDMISE_OLEK" caption="ÜLEANDMISE OLEK" style="Christmas Shopping Budget Slicer" rowHeight="273050"/>
  <slicer name="PAKKIMISE OLEK" xr10:uid="{5052CA8F-DA91-4716-BE20-D82F82A9E923}" cache="Slicer_PAKKIMISE_OLEK" caption="PAKKIMISE OLEK" style="Christmas Shopping Budget Slicer"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ingiAndmed" displayName="KingiAndmed" ref="B3:H15">
  <autoFilter ref="B3:H15" xr:uid="{00000000-0009-0000-0100-000001000000}"/>
  <tableColumns count="7">
    <tableColumn id="1" xr3:uid="{00000000-0010-0000-0000-000001000000}" name="KELLELE" totalsRowLabel="Kokku"/>
    <tableColumn id="5" xr3:uid="{00000000-0010-0000-0000-000005000000}" name="KINGI KATEGOORIA" totalsRowDxfId="7"/>
    <tableColumn id="2" xr3:uid="{00000000-0010-0000-0000-000002000000}" name="KINGITUS" totalsRowDxfId="6"/>
    <tableColumn id="3" xr3:uid="{00000000-0010-0000-0000-000003000000}" name="KULU" totalsRowFunction="sum" dataDxfId="4" totalsRowDxfId="5"/>
    <tableColumn id="4" xr3:uid="{00000000-0010-0000-0000-000004000000}" name="OSTETUD" totalsRowFunction="sum" totalsRowDxfId="3"/>
    <tableColumn id="6" xr3:uid="{00000000-0010-0000-0000-000006000000}" name="ÜLEANDMISE OLEK" dataDxfId="1" totalsRowDxfId="2"/>
    <tableColumn id="7" xr3:uid="{00000000-0010-0000-0000-000007000000}" name="PAKKIMISE OLEK" totalsRowFunction="average" totalsRowDxfId="0"/>
  </tableColumns>
  <tableStyleInfo name="Jõuluostude eelarve" showFirstColumn="0" showLastColumn="0" showRowStripes="1" showColumnStripes="0"/>
  <extLst>
    <ext xmlns:x14="http://schemas.microsoft.com/office/spreadsheetml/2009/9/main" uri="{504A1905-F514-4f6f-8877-14C23A59335A}">
      <x14:table altTextSummary="Sisestage selles tabelis kingitus, hind, kingi saaja, kingi kategooria ning ostmise, pakkimise ja üleandmise ol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imesed" displayName="Inimesed" ref="B3:B10" totalsRowShown="0">
  <autoFilter ref="B3:B10" xr:uid="{00000000-0009-0000-0100-000002000000}"/>
  <tableColumns count="1">
    <tableColumn id="1" xr3:uid="{00000000-0010-0000-0100-000001000000}" name="INIMESED"/>
  </tableColumns>
  <tableStyleInfo name="Jõuluostude eelarve" showFirstColumn="0" showLastColumn="0" showRowStripes="1" showColumnStripes="0"/>
  <extLst>
    <ext xmlns:x14="http://schemas.microsoft.com/office/spreadsheetml/2009/9/main" uri="{504A1905-F514-4f6f-8877-14C23A59335A}">
      <x14:table altTextSummary="Sisestage siia tabelisse inimes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KingiKategooriad" displayName="KingiKategooriad" ref="D3:D8" totalsRowShown="0">
  <autoFilter ref="D3:D8" xr:uid="{00000000-0009-0000-0100-000003000000}"/>
  <tableColumns count="1">
    <tableColumn id="1" xr3:uid="{00000000-0010-0000-0200-000001000000}" name="KINGI KATEGOORIAD"/>
  </tableColumns>
  <tableStyleInfo name="Jõuluostude eelarve" showFirstColumn="0" showLastColumn="0" showRowStripes="1" showColumnStripes="0"/>
  <extLst>
    <ext xmlns:x14="http://schemas.microsoft.com/office/spreadsheetml/2009/9/main" uri="{504A1905-F514-4f6f-8877-14C23A59335A}">
      <x14:table altTextSummary="Sisestage siia tabelisse kingi kategooriad."/>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25.25" customWidth="1"/>
    <col min="3" max="3" width="15.75" customWidth="1"/>
    <col min="4" max="4" width="27.625" customWidth="1"/>
    <col min="5" max="5" width="26.875" customWidth="1"/>
    <col min="6" max="6" width="31.25" customWidth="1"/>
    <col min="7" max="7" width="3" customWidth="1"/>
  </cols>
  <sheetData>
    <row r="1" spans="1:7" ht="39.950000000000003" customHeight="1" x14ac:dyDescent="0.2">
      <c r="B1" s="36" t="s">
        <v>0</v>
      </c>
      <c r="C1" s="36"/>
      <c r="D1" s="36"/>
      <c r="E1" s="37" t="s">
        <v>27</v>
      </c>
      <c r="F1" s="24" t="s">
        <v>28</v>
      </c>
    </row>
    <row r="2" spans="1:7" s="6" customFormat="1" ht="39.950000000000003" customHeight="1" x14ac:dyDescent="0.3">
      <c r="A2" s="5"/>
      <c r="B2" s="36"/>
      <c r="C2" s="36"/>
      <c r="D2" s="36"/>
      <c r="E2" s="37"/>
      <c r="F2" s="26" t="s">
        <v>29</v>
      </c>
    </row>
    <row r="3" spans="1:7" s="1" customFormat="1" ht="50.1" customHeight="1" x14ac:dyDescent="0.3">
      <c r="A3" s="4"/>
      <c r="B3" s="34" t="s">
        <v>1</v>
      </c>
      <c r="C3" s="34"/>
      <c r="D3" s="35" t="s">
        <v>26</v>
      </c>
      <c r="E3" s="35"/>
      <c r="F3" s="35"/>
      <c r="G3"/>
    </row>
    <row r="4" spans="1:7" ht="18.75" x14ac:dyDescent="0.3">
      <c r="B4" s="13" t="s">
        <v>2</v>
      </c>
      <c r="C4" s="28">
        <f>SUM(KingiAndmed[KULU])</f>
        <v>377</v>
      </c>
      <c r="D4" s="35"/>
      <c r="E4" s="35"/>
      <c r="F4" s="35"/>
    </row>
    <row r="5" spans="1:7" ht="18.75" x14ac:dyDescent="0.3">
      <c r="B5" s="12" t="s">
        <v>3</v>
      </c>
      <c r="C5" s="29">
        <f>SUMIF(KingiAndmed[OSTETUD],"Ostetud",KingiAndmed[KULU])</f>
        <v>233</v>
      </c>
      <c r="D5" s="35"/>
      <c r="E5" s="35"/>
      <c r="F5" s="35"/>
    </row>
    <row r="6" spans="1:7" ht="50.1" customHeight="1" x14ac:dyDescent="0.3">
      <c r="B6" s="23" t="s">
        <v>4</v>
      </c>
      <c r="C6" s="30">
        <f>C4-C5</f>
        <v>144</v>
      </c>
      <c r="D6" s="35"/>
      <c r="E6" s="35"/>
      <c r="F6" s="35"/>
    </row>
    <row r="7" spans="1:7" s="1" customFormat="1" ht="21" customHeight="1" x14ac:dyDescent="0.3">
      <c r="A7" s="4"/>
      <c r="B7" s="20" t="s">
        <v>53</v>
      </c>
      <c r="C7" s="14"/>
      <c r="E7" s="39" t="s">
        <v>55</v>
      </c>
      <c r="F7" s="37" t="s">
        <v>58</v>
      </c>
      <c r="G7"/>
    </row>
    <row r="8" spans="1:7" ht="22.5" x14ac:dyDescent="0.3">
      <c r="B8" s="33" t="s">
        <v>5</v>
      </c>
      <c r="D8" s="37" t="s">
        <v>56</v>
      </c>
      <c r="E8" s="39"/>
      <c r="F8" s="37"/>
    </row>
    <row r="9" spans="1:7" ht="18.75" x14ac:dyDescent="0.3">
      <c r="B9" s="15"/>
      <c r="C9" s="19" t="s">
        <v>25</v>
      </c>
      <c r="D9" s="37"/>
      <c r="E9" s="39"/>
      <c r="F9" s="37"/>
    </row>
    <row r="10" spans="1:7" ht="18.75" x14ac:dyDescent="0.3">
      <c r="B10" s="16" t="s">
        <v>6</v>
      </c>
      <c r="C10" s="32">
        <v>71</v>
      </c>
      <c r="D10" s="37"/>
      <c r="E10" s="39"/>
      <c r="F10" s="37"/>
    </row>
    <row r="11" spans="1:7" ht="18.75" x14ac:dyDescent="0.3">
      <c r="B11" s="17" t="s">
        <v>7</v>
      </c>
      <c r="C11" s="32"/>
      <c r="D11" s="37"/>
      <c r="E11" s="39"/>
      <c r="F11" s="37"/>
    </row>
    <row r="12" spans="1:7" ht="18.75" x14ac:dyDescent="0.3">
      <c r="B12" s="18" t="s">
        <v>8</v>
      </c>
      <c r="C12" s="32">
        <v>26</v>
      </c>
      <c r="D12" s="37"/>
      <c r="E12" s="39"/>
      <c r="F12" s="37"/>
    </row>
    <row r="13" spans="1:7" ht="18.75" x14ac:dyDescent="0.3">
      <c r="B13" s="18" t="s">
        <v>9</v>
      </c>
      <c r="C13" s="32">
        <v>16</v>
      </c>
      <c r="D13" s="37"/>
      <c r="E13" s="39"/>
      <c r="F13" s="37"/>
    </row>
    <row r="14" spans="1:7" ht="18.75" x14ac:dyDescent="0.3">
      <c r="B14" s="17" t="s">
        <v>10</v>
      </c>
      <c r="C14" s="32"/>
      <c r="D14" s="37"/>
      <c r="E14" s="38" t="s">
        <v>57</v>
      </c>
      <c r="F14" s="37" t="s">
        <v>30</v>
      </c>
    </row>
    <row r="15" spans="1:7" ht="18.75" x14ac:dyDescent="0.3">
      <c r="B15" s="18" t="s">
        <v>11</v>
      </c>
      <c r="C15" s="32">
        <v>29</v>
      </c>
      <c r="D15" s="37"/>
      <c r="E15" s="38"/>
      <c r="F15" s="37"/>
    </row>
    <row r="16" spans="1:7" ht="18.75" x14ac:dyDescent="0.3">
      <c r="B16" s="16"/>
      <c r="C16" s="32"/>
      <c r="D16" s="37"/>
      <c r="E16" s="38"/>
      <c r="F16" s="37"/>
    </row>
    <row r="17" spans="2:6" ht="18.75" x14ac:dyDescent="0.3">
      <c r="B17" s="16" t="s">
        <v>12</v>
      </c>
      <c r="C17" s="32">
        <v>59</v>
      </c>
      <c r="D17" s="37"/>
      <c r="E17" s="38"/>
      <c r="F17" s="37"/>
    </row>
    <row r="18" spans="2:6" ht="18.75" x14ac:dyDescent="0.3">
      <c r="B18" s="17" t="s">
        <v>7</v>
      </c>
      <c r="C18" s="32"/>
      <c r="D18" s="37"/>
      <c r="E18" s="38"/>
      <c r="F18" s="37"/>
    </row>
    <row r="19" spans="2:6" ht="18.75" x14ac:dyDescent="0.3">
      <c r="B19" s="18" t="s">
        <v>14</v>
      </c>
      <c r="C19" s="32">
        <v>36</v>
      </c>
      <c r="D19" s="37"/>
      <c r="E19" s="38"/>
      <c r="F19" s="37"/>
    </row>
    <row r="20" spans="2:6" ht="18.75" x14ac:dyDescent="0.3">
      <c r="B20" s="18" t="s">
        <v>13</v>
      </c>
      <c r="C20" s="32">
        <v>23</v>
      </c>
      <c r="D20" s="37"/>
      <c r="E20" s="38"/>
      <c r="F20" s="37"/>
    </row>
    <row r="21" spans="2:6" ht="18.75" x14ac:dyDescent="0.3">
      <c r="B21" s="16"/>
      <c r="C21" s="32"/>
      <c r="D21" s="37"/>
      <c r="F21" s="37"/>
    </row>
    <row r="22" spans="2:6" ht="18.75" x14ac:dyDescent="0.3">
      <c r="B22" s="16" t="s">
        <v>15</v>
      </c>
      <c r="C22" s="32">
        <v>44</v>
      </c>
      <c r="D22" s="37"/>
    </row>
    <row r="23" spans="2:6" ht="18.75" x14ac:dyDescent="0.3">
      <c r="B23" s="17" t="s">
        <v>7</v>
      </c>
      <c r="C23" s="32"/>
      <c r="D23" s="37"/>
    </row>
    <row r="24" spans="2:6" ht="18.75" x14ac:dyDescent="0.3">
      <c r="B24" s="18" t="s">
        <v>17</v>
      </c>
      <c r="C24" s="32">
        <v>30</v>
      </c>
    </row>
    <row r="25" spans="2:6" ht="33" x14ac:dyDescent="0.3">
      <c r="B25" s="18" t="s">
        <v>16</v>
      </c>
      <c r="C25" s="32">
        <v>14</v>
      </c>
    </row>
    <row r="26" spans="2:6" ht="18.75" x14ac:dyDescent="0.3">
      <c r="B26" s="16"/>
      <c r="C26" s="32"/>
    </row>
    <row r="27" spans="2:6" ht="18.75" x14ac:dyDescent="0.3">
      <c r="B27" s="16" t="s">
        <v>18</v>
      </c>
      <c r="C27" s="32">
        <v>118</v>
      </c>
    </row>
    <row r="28" spans="2:6" ht="18.75" x14ac:dyDescent="0.3">
      <c r="B28" s="17" t="s">
        <v>7</v>
      </c>
      <c r="C28" s="32"/>
    </row>
    <row r="29" spans="2:6" ht="18.75" x14ac:dyDescent="0.3">
      <c r="B29" s="18" t="s">
        <v>19</v>
      </c>
      <c r="C29" s="32">
        <v>49</v>
      </c>
    </row>
    <row r="30" spans="2:6" ht="18.75" x14ac:dyDescent="0.3">
      <c r="B30" s="17" t="s">
        <v>10</v>
      </c>
      <c r="C30" s="32"/>
    </row>
    <row r="31" spans="2:6" ht="18.75" x14ac:dyDescent="0.3">
      <c r="B31" s="18" t="s">
        <v>21</v>
      </c>
      <c r="C31" s="32">
        <v>32</v>
      </c>
    </row>
    <row r="32" spans="2:6" ht="18.75" x14ac:dyDescent="0.3">
      <c r="B32" s="18" t="s">
        <v>20</v>
      </c>
      <c r="C32" s="32">
        <v>37</v>
      </c>
    </row>
    <row r="33" spans="2:3" ht="18.75" x14ac:dyDescent="0.3">
      <c r="B33" s="16"/>
      <c r="C33" s="32"/>
    </row>
    <row r="34" spans="2:3" ht="18.75" x14ac:dyDescent="0.3">
      <c r="B34" s="16" t="s">
        <v>22</v>
      </c>
      <c r="C34" s="32">
        <v>39</v>
      </c>
    </row>
    <row r="35" spans="2:3" ht="18.75" x14ac:dyDescent="0.3">
      <c r="B35" s="17" t="s">
        <v>7</v>
      </c>
      <c r="C35" s="32"/>
    </row>
    <row r="36" spans="2:3" ht="18.75" x14ac:dyDescent="0.3">
      <c r="B36" s="18" t="s">
        <v>23</v>
      </c>
      <c r="C36" s="32">
        <v>39</v>
      </c>
    </row>
    <row r="37" spans="2:3" ht="18.75" x14ac:dyDescent="0.3">
      <c r="B37" s="16"/>
      <c r="C37" s="32"/>
    </row>
    <row r="38" spans="2:3" ht="18.75" x14ac:dyDescent="0.3">
      <c r="B38" s="16" t="s">
        <v>24</v>
      </c>
      <c r="C38" s="32">
        <v>46</v>
      </c>
    </row>
    <row r="39" spans="2:3" ht="18.75" x14ac:dyDescent="0.3">
      <c r="B39" s="17" t="s">
        <v>10</v>
      </c>
      <c r="C39" s="32"/>
    </row>
    <row r="40" spans="2:3" ht="18.75" x14ac:dyDescent="0.3">
      <c r="B40" s="18" t="s">
        <v>13</v>
      </c>
      <c r="C40" s="32">
        <v>46</v>
      </c>
    </row>
    <row r="41" spans="2:3" ht="18.75" x14ac:dyDescent="0.3">
      <c r="B41" s="16"/>
      <c r="C41" s="32"/>
    </row>
    <row r="42" spans="2:3" ht="18.75" x14ac:dyDescent="0.3">
      <c r="B42" s="16" t="s">
        <v>54</v>
      </c>
      <c r="C42" s="32">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Sellel töölehel saate koostada pühadeostude eelarve. Selle töölehe lahtrist B9 algava PivotTable-liigendtabeli andmeid värskendatakse automaatselt. Teistele töölehtedele liikumiskes valige lahter F1 või F2." sqref="A1" xr:uid="{00000000-0002-0000-0000-000000000000}"/>
    <dataValidation allowBlank="1" showInputMessage="1" showErrorMessage="1" prompt="Kogusummad arvutatakse alumistes lahtrites välja automaatselt." sqref="B3:C3" xr:uid="{00000000-0002-0000-0000-000001000000}"/>
    <dataValidation allowBlank="1" showInputMessage="1" showErrorMessage="1" prompt="Paremale jäävas lahtris arvutatakse automaatselt välja plaanitud kulud." sqref="B4" xr:uid="{00000000-0002-0000-0000-000002000000}"/>
    <dataValidation allowBlank="1" showInputMessage="1" showErrorMessage="1" prompt="Selles lahtris arvutatakse automaatselt välja plaanitud kulud." sqref="C4" xr:uid="{00000000-0002-0000-0000-000003000000}"/>
    <dataValidation allowBlank="1" showInputMessage="1" showErrorMessage="1" prompt="Paremale jäävas lahtris arvutatakse automaatselt välja senised kulutused." sqref="B5" xr:uid="{00000000-0002-0000-0000-000004000000}"/>
    <dataValidation allowBlank="1" showInputMessage="1" showErrorMessage="1" prompt="Selles lahtris arvutatakse automaatselt välja senised kulud." sqref="C5" xr:uid="{00000000-0002-0000-0000-000005000000}"/>
    <dataValidation allowBlank="1" showInputMessage="1" showErrorMessage="1" prompt="Paremal asuvas lahtris arvutatakse erinevus automaatselt." sqref="B6" xr:uid="{00000000-0002-0000-0000-000006000000}"/>
    <dataValidation allowBlank="1" showInputMessage="1" showErrorMessage="1" prompt="Selles lahtris arvutatakse erinevus automaatselt." sqref="C6" xr:uid="{00000000-0002-0000-0000-000007000000}"/>
    <dataValidation allowBlank="1" showInputMessage="1" showErrorMessage="1" prompt="Lahtrites D8 – F14 on tükeldid, mille abil saate filtreerida tabeli andmeid kingi saaja, pakkimise oleku, üleandmise oleku, ostmise oleku ja kingi kategooria järgi." sqref="B8" xr:uid="{00000000-0002-0000-0000-000008000000}"/>
    <dataValidation allowBlank="1" showInputMessage="1" showErrorMessage="1" prompt="Selles lahtris kuvatakse töölehe pealkiri. Lahtrites C4 – C6 arvutatakse automaatselt välja plaanitud kulud, senised kulutused ja nende erinevus. Lahtris D3 on diagramm ja lahtris B7 näpunäide." sqref="B1:C2" xr:uid="{00000000-0002-0000-0000-000009000000}"/>
    <dataValidation allowBlank="1" showInputMessage="1" showErrorMessage="1" prompt="Selles lahtris on loendi kirjete lehele liikumise link." sqref="F1" xr:uid="{00000000-0002-0000-0000-00000A000000}"/>
    <dataValidation allowBlank="1" showInputMessage="1" showErrorMessage="1" prompt="Selles lahtris on töölehele „Loendi teave“ liikumise link." sqref="F2" xr:uid="{00000000-0002-0000-0000-00000B000000}"/>
  </dataValidations>
  <hyperlinks>
    <hyperlink ref="F1" location="'Loendi kirjed'!A1" tooltip="Valige see töölehele „Loendi kirjed“ liikumiseks." display="LOENDI KIRJETE LEHELE &gt;" xr:uid="{00000000-0004-0000-0000-000000000000}"/>
    <hyperlink ref="F2" location="'Loendi teabe'!A1" tooltip="Valige see, et liikuda töölehele „Loendi teave“." display="LOENDI TEABE LEHELE &gt;" xr:uid="{00000000-0004-0000-0000-000001000000}"/>
  </hyperlinks>
  <printOptions horizontalCentered="1"/>
  <pageMargins left="0.7" right="0.7" top="0.75" bottom="0.75" header="0.3" footer="0.3"/>
  <pageSetup paperSize="9" scale="66"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34" customWidth="1"/>
    <col min="5" max="5" width="15.625" customWidth="1"/>
    <col min="6" max="6" width="18.625" customWidth="1"/>
    <col min="7" max="7" width="19.75" customWidth="1"/>
    <col min="8" max="8" width="31" bestFit="1" customWidth="1"/>
  </cols>
  <sheetData>
    <row r="1" spans="2:8" ht="39.950000000000003" customHeight="1" x14ac:dyDescent="0.2">
      <c r="B1" s="40" t="s">
        <v>31</v>
      </c>
      <c r="C1" s="40"/>
      <c r="D1" s="41" t="s">
        <v>27</v>
      </c>
      <c r="E1" s="41"/>
      <c r="F1" s="41"/>
      <c r="G1" s="41"/>
      <c r="H1" s="25" t="s">
        <v>29</v>
      </c>
    </row>
    <row r="2" spans="2:8" ht="39.950000000000003" customHeight="1" x14ac:dyDescent="0.3">
      <c r="B2" s="40"/>
      <c r="C2" s="40"/>
      <c r="D2" s="41"/>
      <c r="E2" s="41"/>
      <c r="F2" s="41"/>
      <c r="G2" s="41"/>
      <c r="H2" s="27" t="s">
        <v>42</v>
      </c>
    </row>
    <row r="3" spans="2:8" ht="30" customHeight="1" x14ac:dyDescent="0.3">
      <c r="B3" s="21" t="s">
        <v>32</v>
      </c>
      <c r="C3" s="21" t="s">
        <v>33</v>
      </c>
      <c r="D3" s="21" t="s">
        <v>36</v>
      </c>
      <c r="E3" s="21" t="s">
        <v>37</v>
      </c>
      <c r="F3" s="21" t="s">
        <v>38</v>
      </c>
      <c r="G3" s="21" t="s">
        <v>39</v>
      </c>
      <c r="H3" s="21" t="s">
        <v>43</v>
      </c>
    </row>
    <row r="4" spans="2:8" ht="30" customHeight="1" x14ac:dyDescent="0.3">
      <c r="B4" s="11" t="s">
        <v>6</v>
      </c>
      <c r="C4" s="11" t="s">
        <v>34</v>
      </c>
      <c r="D4" s="10" t="s">
        <v>8</v>
      </c>
      <c r="E4" s="31">
        <v>26</v>
      </c>
      <c r="F4" s="9" t="s">
        <v>7</v>
      </c>
      <c r="G4" s="8" t="s">
        <v>40</v>
      </c>
      <c r="H4" s="9" t="s">
        <v>44</v>
      </c>
    </row>
    <row r="5" spans="2:8" ht="30" customHeight="1" x14ac:dyDescent="0.3">
      <c r="B5" s="11" t="s">
        <v>12</v>
      </c>
      <c r="C5" s="11" t="s">
        <v>35</v>
      </c>
      <c r="D5" s="10" t="s">
        <v>13</v>
      </c>
      <c r="E5" s="31">
        <v>23</v>
      </c>
      <c r="F5" s="9" t="s">
        <v>7</v>
      </c>
      <c r="G5" s="8" t="s">
        <v>40</v>
      </c>
      <c r="H5" s="9" t="s">
        <v>44</v>
      </c>
    </row>
    <row r="6" spans="2:8" ht="30" customHeight="1" x14ac:dyDescent="0.3">
      <c r="B6" s="11" t="s">
        <v>6</v>
      </c>
      <c r="C6" s="11" t="s">
        <v>35</v>
      </c>
      <c r="D6" s="10" t="s">
        <v>9</v>
      </c>
      <c r="E6" s="31">
        <v>16</v>
      </c>
      <c r="F6" s="9" t="s">
        <v>7</v>
      </c>
      <c r="G6" s="8" t="s">
        <v>40</v>
      </c>
      <c r="H6" s="9" t="s">
        <v>45</v>
      </c>
    </row>
    <row r="7" spans="2:8" ht="30" customHeight="1" x14ac:dyDescent="0.3">
      <c r="B7" s="11" t="s">
        <v>15</v>
      </c>
      <c r="C7" s="11" t="s">
        <v>35</v>
      </c>
      <c r="D7" s="10" t="s">
        <v>16</v>
      </c>
      <c r="E7" s="31">
        <v>14</v>
      </c>
      <c r="F7" s="9" t="s">
        <v>7</v>
      </c>
      <c r="G7" s="8" t="s">
        <v>41</v>
      </c>
      <c r="H7" s="9" t="s">
        <v>45</v>
      </c>
    </row>
    <row r="8" spans="2:8" ht="30" customHeight="1" x14ac:dyDescent="0.3">
      <c r="B8" s="11" t="s">
        <v>18</v>
      </c>
      <c r="C8" s="11" t="s">
        <v>35</v>
      </c>
      <c r="D8" s="10" t="s">
        <v>19</v>
      </c>
      <c r="E8" s="31">
        <v>49</v>
      </c>
      <c r="F8" s="9" t="s">
        <v>7</v>
      </c>
      <c r="G8" s="8" t="s">
        <v>41</v>
      </c>
      <c r="H8" s="9" t="s">
        <v>45</v>
      </c>
    </row>
    <row r="9" spans="2:8" ht="30" customHeight="1" x14ac:dyDescent="0.3">
      <c r="B9" s="11" t="s">
        <v>18</v>
      </c>
      <c r="C9" s="11" t="s">
        <v>35</v>
      </c>
      <c r="D9" s="10" t="s">
        <v>20</v>
      </c>
      <c r="E9" s="31">
        <v>37</v>
      </c>
      <c r="F9" s="9" t="s">
        <v>10</v>
      </c>
      <c r="G9" s="8" t="s">
        <v>41</v>
      </c>
      <c r="H9" s="9" t="s">
        <v>45</v>
      </c>
    </row>
    <row r="10" spans="2:8" ht="30" customHeight="1" x14ac:dyDescent="0.3">
      <c r="B10" s="11" t="s">
        <v>22</v>
      </c>
      <c r="C10" s="11" t="s">
        <v>35</v>
      </c>
      <c r="D10" s="10" t="s">
        <v>23</v>
      </c>
      <c r="E10" s="31">
        <v>39</v>
      </c>
      <c r="F10" s="9" t="s">
        <v>7</v>
      </c>
      <c r="G10" s="8" t="s">
        <v>41</v>
      </c>
      <c r="H10" s="9" t="s">
        <v>45</v>
      </c>
    </row>
    <row r="11" spans="2:8" ht="30" customHeight="1" x14ac:dyDescent="0.3">
      <c r="B11" s="11" t="s">
        <v>12</v>
      </c>
      <c r="C11" s="11" t="s">
        <v>35</v>
      </c>
      <c r="D11" s="10" t="s">
        <v>14</v>
      </c>
      <c r="E11" s="31">
        <v>36</v>
      </c>
      <c r="F11" s="9" t="s">
        <v>7</v>
      </c>
      <c r="G11" s="8" t="s">
        <v>40</v>
      </c>
      <c r="H11" s="9" t="s">
        <v>45</v>
      </c>
    </row>
    <row r="12" spans="2:8" ht="30" customHeight="1" x14ac:dyDescent="0.3">
      <c r="B12" s="11" t="s">
        <v>6</v>
      </c>
      <c r="C12" s="11" t="s">
        <v>35</v>
      </c>
      <c r="D12" s="10" t="s">
        <v>11</v>
      </c>
      <c r="E12" s="31">
        <v>29</v>
      </c>
      <c r="F12" s="9" t="s">
        <v>10</v>
      </c>
      <c r="G12" s="8"/>
      <c r="H12" s="9"/>
    </row>
    <row r="13" spans="2:8" ht="30" customHeight="1" x14ac:dyDescent="0.3">
      <c r="B13" s="11" t="s">
        <v>15</v>
      </c>
      <c r="C13" s="11" t="s">
        <v>35</v>
      </c>
      <c r="D13" s="10" t="s">
        <v>17</v>
      </c>
      <c r="E13" s="31">
        <v>30</v>
      </c>
      <c r="F13" s="9" t="s">
        <v>7</v>
      </c>
      <c r="G13" s="8" t="s">
        <v>40</v>
      </c>
      <c r="H13" s="9"/>
    </row>
    <row r="14" spans="2:8" ht="30" customHeight="1" x14ac:dyDescent="0.3">
      <c r="B14" s="11" t="s">
        <v>18</v>
      </c>
      <c r="C14" s="11" t="s">
        <v>35</v>
      </c>
      <c r="D14" s="10" t="s">
        <v>21</v>
      </c>
      <c r="E14" s="31">
        <v>32</v>
      </c>
      <c r="F14" s="9" t="s">
        <v>10</v>
      </c>
      <c r="G14" s="8"/>
      <c r="H14" s="9"/>
    </row>
    <row r="15" spans="2:8" ht="30" customHeight="1" x14ac:dyDescent="0.3">
      <c r="B15" s="11" t="s">
        <v>24</v>
      </c>
      <c r="C15" s="11" t="s">
        <v>35</v>
      </c>
      <c r="D15" s="10" t="s">
        <v>13</v>
      </c>
      <c r="E15" s="31">
        <v>46</v>
      </c>
      <c r="F15" s="9" t="s">
        <v>10</v>
      </c>
      <c r="G15" s="8"/>
      <c r="H15" s="9"/>
    </row>
  </sheetData>
  <dataConsolidate/>
  <mergeCells count="2">
    <mergeCell ref="B1:C2"/>
    <mergeCell ref="D1:G2"/>
  </mergeCells>
  <dataValidations count="17">
    <dataValidation type="list" allowBlank="1" showInputMessage="1" sqref="B16:B1048576" xr:uid="{00000000-0002-0000-0100-000000000000}">
      <formula1>InimesteLoend</formula1>
    </dataValidation>
    <dataValidation allowBlank="1" showInputMessage="1" showErrorMessage="1" prompt="Sellel töölehel saate koostada ostunimekirja. Sisestage kingitabelisse ostude andmed. Valige lahter H1, et liikuda töölehele „Loendi teave“ ning H2, et liikuda töölehele „Pühade eelarve“." sqref="A1" xr:uid="{00000000-0002-0000-0100-000001000000}"/>
    <dataValidation allowBlank="1" showInputMessage="1" showErrorMessage="1" prompt="Selles veerus (päise all) valige selle inimese nimi, kellele kink on mõeldud. Valikuvõimaluste kuvamiseks vajutage klahvikombinatsiooni ALT + ALLANOOL, soovitud väärtuse valimiseks klahve ALLANOOL ja ENTER. Kindlaid kirjeid saate otsida päisefiltritega." sqref="B3" xr:uid="{00000000-0002-0000-0100-000002000000}"/>
    <dataValidation allowBlank="1" showInputMessage="1" showErrorMessage="1" prompt="Valige selles veerus (päiselahtri all) kingi kategooria. Valikuvõimaluste kuvamiseks vajutage klahvikombinatsiooni ALT + allanool, soovitud väärtuse valimiseks aga allanooleklahvi koos sisestusklahviga ENTER" sqref="C3" xr:uid="{00000000-0002-0000-0100-000003000000}"/>
    <dataValidation allowBlank="1" showInputMessage="1" showErrorMessage="1" prompt="Sellesse veergu (päiselahtri alla) sisestage kingitused." sqref="D3" xr:uid="{00000000-0002-0000-0100-000004000000}"/>
    <dataValidation allowBlank="1" showInputMessage="1" showErrorMessage="1" prompt="Sellesse veergu (päiselahtri alla) sisestage hind." sqref="E3" xr:uid="{00000000-0002-0000-0100-000005000000}"/>
    <dataValidation allowBlank="1" showInputMessage="1" showErrorMessage="1" prompt="Sellesse veergu (päiselahtri alla) märkige kingi ostmise olek: „Ostetud“ või „Ostmata“. Valikuvõimaluste kuvamiseks vajutage klahvikombinatsiooni ALT + allanool, soovitud väärtuse valimiseks aga allanooleklahvi koos sisestusklahviga ENTER" sqref="F3" xr:uid="{00000000-0002-0000-0100-000006000000}"/>
    <dataValidation allowBlank="1" showInputMessage="1" showErrorMessage="1" prompt="Selles veerus (päiselahtri all) valige üleandmise olek. Valikuvõimaluste kuvamiseks vajutage klahvikombinatsiooni ALT + allanool, soovitud väärtuse valimiseks aga allanooleklahvi koos sisestusklahviga ENTER" sqref="G3" xr:uid="{00000000-0002-0000-0100-000007000000}"/>
    <dataValidation allowBlank="1" showInputMessage="1" showErrorMessage="1" prompt="Selles veerus (päiselahtri all) valige pakkimise olek. Valikuvõimaluste kuvamiseks vajutage klahvikombinatsiooni ALT + allanool, soovitud väärtuse valimiseks aga allanooleklahvi koos sisestusklahviga ENTER" sqref="H3" xr:uid="{00000000-0002-0000-0100-000008000000}"/>
    <dataValidation allowBlank="1" showInputMessage="1" showErrorMessage="1" prompt="Selles lahtris kuvatakse töölehe pealkiri." sqref="B1" xr:uid="{00000000-0002-0000-0100-000009000000}"/>
    <dataValidation allowBlank="1" showInputMessage="1" showErrorMessage="1" prompt="Selles lahtris on töölehele „Pühade eelarve“ liikumise link." sqref="H2" xr:uid="{00000000-0002-0000-0100-00000A000000}"/>
    <dataValidation type="list" errorStyle="warning" allowBlank="1" showInputMessage="1" showErrorMessage="1" error="Valige loendist nimi. Valige LOOBU, vajutage siis valikuvõimaluste kuvamiseks klahvikombinatsiooni ALT + ALLANOOL, liikuge allanooleklahviga soovitud valikuni ja selle kinnitamiseks vajutage sisestusklahvi ENTER." sqref="B4:B15" xr:uid="{00000000-0002-0000-0100-00000B000000}">
      <formula1>InimesteLoend</formula1>
    </dataValidation>
    <dataValidation allowBlank="1" showInputMessage="1" showErrorMessage="1" prompt="Selles lahtris on töölehele „Loendi teave“ liikumise link." sqref="H1" xr:uid="{00000000-0002-0000-0100-00000C000000}"/>
    <dataValidation type="list" errorStyle="warning" allowBlank="1" showInputMessage="1" showErrorMessage="1" error="Valige loendist kingi kategooria. Valige LOOBU, vajutage siis valikuvõimaluste kuvamiseks klahvikombinatsiooni ALT + ALLANOOL, liikuge allanooleklahviga soovitud valikuni ja selle kinnitamiseks vajutage sisestusklahvi ENTER." sqref="C4:C15" xr:uid="{00000000-0002-0000-0100-00000E000000}">
      <formula1>KingiKategooriateLoend</formula1>
    </dataValidation>
    <dataValidation type="list" errorStyle="warning" allowBlank="1" showInputMessage="1" showErrorMessage="1" error="Valige loendist olek. Valige LOOBU, vajutage siis valikuvõimaluste kuvamiseks klahvikombinatsiooni ALT + ALLANOOL, liikuge allanooleklahviga soovitud valikuni ja selle kinnitamiseks vajutage sisestusklahvi ENTER." sqref="F4:F15" xr:uid="{00000000-0002-0000-0100-00000F000000}">
      <formula1>"Ostetud, Ostmata"</formula1>
    </dataValidation>
    <dataValidation type="list" errorStyle="warning" allowBlank="1" showInputMessage="1" showErrorMessage="1" error="Valige loendist üleandmise olek. Valige LOOBU, vajutage siis valikuvõimaluste kuvamiseks klahvikombinatsiooni ALT + ALLANOOL, liikuge allanooleklahviga soovitud valikuni ja selle kinnitamiseks vajutage sisestusklahvi ENTER." sqref="G4:G15" xr:uid="{00000000-0002-0000-0100-000010000000}">
      <formula1>"Üle antud, Teel, Tühistatud"</formula1>
    </dataValidation>
    <dataValidation type="list" errorStyle="warning" allowBlank="1" showInputMessage="1" showErrorMessage="1" error="Valige loendist pakkimise olek. Valige LOOBU, vajutage siis valikuvõimaluste kuvamiseks klahvikombinatsiooni ALT + ALLANOOL, liikuge allanooleklahviga soovitud valikuni ja selle kinnitamiseks vajutage sisestusklahvi ENTER." sqref="H4:H15" xr:uid="{00000000-0002-0000-0100-000011000000}">
      <formula1>"Pakitud, Pakkimata"</formula1>
    </dataValidation>
  </dataValidations>
  <hyperlinks>
    <hyperlink ref="H2" location="'Pühade eelarve'!A1" tooltip="Valige see, et liikuda töölehele „Pühade eelarve“." display="&lt; PÜHADE EELARVE LEHELE" xr:uid="{00000000-0004-0000-0100-000000000000}"/>
    <hyperlink ref="H1" location="'Loendi teabe'!A1" tooltip="Valige see, et liikuda töölehele „Loendi teave“." display="LOENDI TEABE LEHELE &gt;" xr:uid="{00000000-0004-0000-0100-000001000000}"/>
  </hyperlinks>
  <printOptions horizontalCentered="1"/>
  <pageMargins left="0.7" right="0.7" top="0.75" bottom="0.75" header="0.3" footer="0.3"/>
  <pageSetup paperSize="9" scale="51"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32.125" bestFit="1" customWidth="1"/>
    <col min="3" max="3" width="2.625" customWidth="1"/>
    <col min="4" max="4" width="32.75" customWidth="1"/>
    <col min="5" max="5" width="31" bestFit="1" customWidth="1"/>
  </cols>
  <sheetData>
    <row r="1" spans="2:5" ht="39.950000000000003" customHeight="1" x14ac:dyDescent="0.2">
      <c r="B1" s="40" t="s">
        <v>46</v>
      </c>
      <c r="C1" s="42" t="s">
        <v>27</v>
      </c>
      <c r="D1" s="42"/>
      <c r="E1" s="25" t="s">
        <v>52</v>
      </c>
    </row>
    <row r="2" spans="2:5" ht="39.950000000000003" customHeight="1" x14ac:dyDescent="0.3">
      <c r="B2" s="40"/>
      <c r="C2" s="42"/>
      <c r="D2" s="42"/>
      <c r="E2" s="27" t="s">
        <v>42</v>
      </c>
    </row>
    <row r="3" spans="2:5" s="2" customFormat="1" ht="30" customHeight="1" x14ac:dyDescent="0.3">
      <c r="B3" s="22" t="s">
        <v>47</v>
      </c>
      <c r="C3" s="7"/>
      <c r="D3" s="22" t="s">
        <v>48</v>
      </c>
    </row>
    <row r="4" spans="2:5" ht="30" customHeight="1" x14ac:dyDescent="0.3">
      <c r="B4" s="22" t="s">
        <v>22</v>
      </c>
      <c r="D4" s="22" t="s">
        <v>49</v>
      </c>
    </row>
    <row r="5" spans="2:5" ht="30" customHeight="1" x14ac:dyDescent="0.3">
      <c r="B5" s="22" t="s">
        <v>12</v>
      </c>
      <c r="D5" s="22" t="s">
        <v>35</v>
      </c>
    </row>
    <row r="6" spans="2:5" ht="30" customHeight="1" x14ac:dyDescent="0.3">
      <c r="B6" s="22" t="s">
        <v>6</v>
      </c>
      <c r="D6" s="22" t="s">
        <v>50</v>
      </c>
    </row>
    <row r="7" spans="2:5" ht="30" customHeight="1" x14ac:dyDescent="0.3">
      <c r="B7" s="22" t="s">
        <v>15</v>
      </c>
      <c r="D7" s="22" t="s">
        <v>34</v>
      </c>
    </row>
    <row r="8" spans="2:5" ht="30" customHeight="1" x14ac:dyDescent="0.3">
      <c r="B8" s="22" t="s">
        <v>18</v>
      </c>
      <c r="D8" s="22" t="s">
        <v>51</v>
      </c>
    </row>
    <row r="9" spans="2:5" ht="30" customHeight="1" x14ac:dyDescent="0.3">
      <c r="B9" s="22" t="s">
        <v>24</v>
      </c>
    </row>
    <row r="10" spans="2:5" ht="30" customHeight="1" x14ac:dyDescent="0.3">
      <c r="B10" s="22"/>
    </row>
  </sheetData>
  <mergeCells count="2">
    <mergeCell ref="B1:B2"/>
    <mergeCell ref="C1:D2"/>
  </mergeCells>
  <dataValidations count="6">
    <dataValidation allowBlank="1" showInputMessage="1" showErrorMessage="1" prompt="Sellel töölehel saate koostada loendeid. Sisestage andmed inimeste ja kingituste kategooria tabelisse. Valige lahter E1, et liikuda töölehele „Loendi kirjed“, ning lahter E2, et liikuda töölehele „Pühade eelarve“." sqref="A1" xr:uid="{00000000-0002-0000-0200-000000000000}"/>
    <dataValidation allowBlank="1" showInputMessage="1" showErrorMessage="1" prompt="Selles lahtris kuvatakse töölehe pealkiri." sqref="B1" xr:uid="{00000000-0002-0000-0200-000001000000}"/>
    <dataValidation allowBlank="1" showInputMessage="1" showErrorMessage="1" prompt="Lisage või muutke selles veerus (päiselahtri all) inimeste nimesid, et värskendada lahtri „Kellele“ ripploendi valikuid töölehel „Loendi kirjed“. Paremale jäävas lahtris on kingi kategooriad." sqref="B3" xr:uid="{00000000-0002-0000-0200-000002000000}"/>
    <dataValidation allowBlank="1" showInputMessage="1" showErrorMessage="1" prompt="Lisage või muutke selles veerus (päiselahtri all) kingi kategooriaid, et värskendada lahtri „Kingi kategooria“ ripploendi valikuid töölehel „Loendi kirjed“." sqref="D3" xr:uid="{00000000-0002-0000-0200-000003000000}"/>
    <dataValidation allowBlank="1" showInputMessage="1" showErrorMessage="1" prompt="Selles lahtris on loendi kirjete lehele liikumise link." sqref="E1" xr:uid="{00000000-0002-0000-0200-000004000000}"/>
    <dataValidation allowBlank="1" showInputMessage="1" showErrorMessage="1" prompt="Selles lahtris on töölehele „Pühade eelarve“ liikumise link." sqref="E2" xr:uid="{00000000-0002-0000-0200-000005000000}"/>
  </dataValidations>
  <hyperlinks>
    <hyperlink ref="E1" location="'Loendi kirjed'!A1" tooltip="Valige see töölehele „Loendi kirjed“ liikumiseks." display="&lt; LOENDI KIRJETE LEHELE" xr:uid="{00000000-0004-0000-0200-000000000000}"/>
    <hyperlink ref="E2" location="'Pühade eelarve'!A1" tooltip="Valige see, et liikuda töölehele „Pühade eelarve“." display="&lt; PÜHADE EELARVE LEHELE" xr:uid="{00000000-0004-0000-0200-000001000000}"/>
  </hyperlinks>
  <printOptions horizontalCentered="1"/>
  <pageMargins left="0.7" right="0.7" top="0.75" bottom="0.75" header="0.3" footer="0.3"/>
  <pageSetup paperSize="9" scale="84"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4</vt:i4>
      </vt:variant>
    </vt:vector>
  </HeadingPairs>
  <TitlesOfParts>
    <vt:vector size="7" baseType="lpstr">
      <vt:lpstr>Pühade eelarve</vt:lpstr>
      <vt:lpstr>Loendi kirjed</vt:lpstr>
      <vt:lpstr>Loendi teabe</vt:lpstr>
      <vt:lpstr>InimesteLoend</vt:lpstr>
      <vt:lpstr>KingiKategooriateLoend</vt:lpstr>
      <vt:lpstr>'Loendi kirjed'!Prinditiitlid</vt:lpstr>
      <vt:lpstr>'Loendi teabe'!Prinditiitlid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cp:lastModifiedBy>admin</cp:lastModifiedBy>
  <dcterms:created xsi:type="dcterms:W3CDTF">2018-02-13T06:39:11Z</dcterms:created>
  <dcterms:modified xsi:type="dcterms:W3CDTF">2018-04-25T08:50:51Z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