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600" windowHeight="10185" xr2:uid="{00000000-000D-0000-FFFF-FFFF00000000}"/>
  </bookViews>
  <sheets>
    <sheet name="Presupuesto de viaje de negocio" sheetId="2" r:id="rId1"/>
  </sheets>
  <definedNames>
    <definedName name="RegiónDeTítuloDeFila1..D4">'Presupuesto de viaje de negocio'!$B$2</definedName>
    <definedName name="TítuloColumna1">Datos[[#Headers],[Elemento]]</definedName>
    <definedName name="_xlnm.Print_Titles" localSheetId="0">'Presupuesto de viaje de negocio'!$5:$5</definedName>
  </definedNames>
  <calcPr calcId="179017"/>
</workbook>
</file>

<file path=xl/calcChain.xml><?xml version="1.0" encoding="utf-8"?>
<calcChain xmlns="http://schemas.openxmlformats.org/spreadsheetml/2006/main">
  <c r="B4" i="2" l="1"/>
  <c r="F6" i="2" l="1"/>
  <c r="F7" i="2"/>
  <c r="F8" i="2"/>
  <c r="F9" i="2"/>
  <c r="F10" i="2"/>
  <c r="F11" i="2"/>
  <c r="F12" i="2"/>
  <c r="F13" i="2"/>
  <c r="F14" i="2"/>
  <c r="F15" i="2"/>
  <c r="F16" i="2" l="1"/>
  <c r="G3" i="2"/>
  <c r="D3" i="2" l="1"/>
  <c r="G2" i="2" s="1"/>
  <c r="D4" i="2" l="1"/>
</calcChain>
</file>

<file path=xl/sharedStrings.xml><?xml version="1.0" encoding="utf-8"?>
<sst xmlns="http://schemas.openxmlformats.org/spreadsheetml/2006/main" count="30" uniqueCount="22">
  <si>
    <t>Presupuesto de viaje de negocio</t>
  </si>
  <si>
    <t>Presupuesto de viaje de destino</t>
  </si>
  <si>
    <t>Costo total del viaje</t>
  </si>
  <si>
    <t>Elemento</t>
  </si>
  <si>
    <t>Tarifa_aérea</t>
  </si>
  <si>
    <t>Hotel</t>
  </si>
  <si>
    <t>Renta de auto</t>
  </si>
  <si>
    <t>Gas</t>
  </si>
  <si>
    <t>Entretenimiento</t>
  </si>
  <si>
    <t>Regalos</t>
  </si>
  <si>
    <t>Varios</t>
  </si>
  <si>
    <t>Comida</t>
  </si>
  <si>
    <t>Total</t>
  </si>
  <si>
    <t>Descripción</t>
  </si>
  <si>
    <t>Boletos</t>
  </si>
  <si>
    <t>Sala</t>
  </si>
  <si>
    <t>Costo por día</t>
  </si>
  <si>
    <t>Costo por galón</t>
  </si>
  <si>
    <t>Importe</t>
  </si>
  <si>
    <t>Costo</t>
  </si>
  <si>
    <t>Cantidad</t>
  </si>
  <si>
    <t>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</si>
</sst>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;\-&quot;$&quot;#,##0.00"/>
    <numFmt numFmtId="8" formatCode="&quot;$&quot;#,##0.00;[Red]\-&quot;$&quot;#,##0.00"/>
    <numFmt numFmtId="164" formatCode="_(* #,##0.00_);_(* \(#,##0.00\);_(* &quot;-&quot;??_);_(@_)"/>
    <numFmt numFmtId="168" formatCode="&quot;$&quot;#,##0.00"/>
    <numFmt numFmtId="169" formatCode="#,##0_ ;\-#,##0\ "/>
  </numFmts>
  <fonts count="22" x14ac:knownFonts="1">
    <font>
      <sz val="11"/>
      <color theme="1" tint="0.2499465926084170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0"/>
      <color theme="1"/>
      <name val="Trebuchet MS"/>
      <family val="2"/>
      <scheme val="minor"/>
    </font>
    <font>
      <sz val="26"/>
      <color theme="1" tint="0.24994659260841701"/>
      <name val="Microsoft Sans Serif"/>
      <family val="2"/>
      <scheme val="major"/>
    </font>
    <font>
      <b/>
      <sz val="14"/>
      <color theme="5" tint="-0.499984740745262"/>
      <name val="Microsoft Sans Serif"/>
      <family val="2"/>
      <scheme val="major"/>
    </font>
    <font>
      <b/>
      <sz val="14"/>
      <color theme="6" tint="-0.24994659260841701"/>
      <name val="Microsoft Sans Serif"/>
      <family val="2"/>
      <scheme val="major"/>
    </font>
    <font>
      <b/>
      <sz val="14"/>
      <color theme="0"/>
      <name val="Microsoft Sans Serif"/>
      <family val="2"/>
      <scheme val="major"/>
    </font>
    <font>
      <sz val="10"/>
      <color theme="1" tint="0.24994659260841701"/>
      <name val="Trebuchet MS"/>
      <family val="2"/>
      <scheme val="minor"/>
    </font>
    <font>
      <sz val="11"/>
      <color theme="1" tint="0.24994659260841701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ck">
        <color theme="5" tint="-0.24994659260841701"/>
      </top>
      <bottom/>
      <diagonal/>
    </border>
    <border>
      <left/>
      <right/>
      <top/>
      <bottom style="thick">
        <color theme="6" tint="-0.24994659260841701"/>
      </bottom>
      <diagonal/>
    </border>
    <border>
      <left/>
      <right/>
      <top style="thick">
        <color theme="6" tint="-0.24994659260841701"/>
      </top>
      <bottom/>
      <diagonal/>
    </border>
    <border>
      <left/>
      <right/>
      <top/>
      <bottom style="thick">
        <color theme="5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4" fillId="2" borderId="0" applyNumberFormat="0" applyProtection="0">
      <alignment vertical="center"/>
    </xf>
    <xf numFmtId="0" fontId="5" fillId="0" borderId="0" applyNumberFormat="0" applyFill="0" applyBorder="0" applyProtection="0">
      <alignment vertical="center"/>
    </xf>
    <xf numFmtId="0" fontId="6" fillId="0" borderId="2" applyNumberFormat="0" applyFill="0" applyProtection="0">
      <alignment vertical="center"/>
    </xf>
    <xf numFmtId="0" fontId="2" fillId="0" borderId="0" applyNumberFormat="0" applyFill="0" applyBorder="0" applyProtection="0">
      <alignment vertical="center"/>
    </xf>
    <xf numFmtId="164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7" fontId="9" fillId="0" borderId="0" applyFont="0" applyFill="0" applyBorder="0" applyAlignment="0" applyProtection="0"/>
    <xf numFmtId="7" fontId="9" fillId="0" borderId="0" applyFont="0" applyFill="0" applyBorder="0" applyProtection="0">
      <alignment horizontal="left" vertical="center"/>
    </xf>
    <xf numFmtId="9" fontId="9" fillId="0" borderId="0" applyFont="0" applyFill="0" applyBorder="0" applyAlignment="0" applyProtection="0"/>
    <xf numFmtId="0" fontId="4" fillId="2" borderId="4" applyNumberFormat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5" applyNumberFormat="0" applyAlignment="0" applyProtection="0"/>
    <xf numFmtId="0" fontId="14" fillId="8" borderId="6" applyNumberFormat="0" applyAlignment="0" applyProtection="0"/>
    <xf numFmtId="0" fontId="15" fillId="8" borderId="5" applyNumberFormat="0" applyAlignment="0" applyProtection="0"/>
    <xf numFmtId="0" fontId="16" fillId="0" borderId="7" applyNumberFormat="0" applyFill="0" applyAlignment="0" applyProtection="0"/>
    <xf numFmtId="0" fontId="17" fillId="9" borderId="8" applyNumberFormat="0" applyAlignment="0" applyProtection="0"/>
    <xf numFmtId="0" fontId="18" fillId="0" borderId="0" applyNumberFormat="0" applyFill="0" applyBorder="0" applyAlignment="0" applyProtection="0"/>
    <xf numFmtId="0" fontId="9" fillId="10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6">
    <xf numFmtId="0" fontId="0" fillId="0" borderId="0" xfId="0">
      <alignment wrapText="1"/>
    </xf>
    <xf numFmtId="0" fontId="3" fillId="0" borderId="0" xfId="0" applyFont="1">
      <alignment wrapText="1"/>
    </xf>
    <xf numFmtId="0" fontId="2" fillId="0" borderId="0" xfId="4">
      <alignment vertical="center"/>
    </xf>
    <xf numFmtId="0" fontId="0" fillId="0" borderId="0" xfId="0" applyFont="1" applyFill="1" applyBorder="1">
      <alignment wrapText="1"/>
    </xf>
    <xf numFmtId="0" fontId="8" fillId="0" borderId="0" xfId="0" applyFont="1" applyFill="1" applyBorder="1">
      <alignment wrapText="1"/>
    </xf>
    <xf numFmtId="0" fontId="8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wrapText="1"/>
    </xf>
    <xf numFmtId="7" fontId="0" fillId="0" borderId="0" xfId="7" applyFont="1" applyFill="1" applyBorder="1" applyAlignment="1"/>
    <xf numFmtId="169" fontId="0" fillId="0" borderId="0" xfId="6" applyFont="1" applyFill="1" applyBorder="1" applyAlignment="1"/>
    <xf numFmtId="7" fontId="9" fillId="0" borderId="0" xfId="7" applyFont="1" applyAlignment="1"/>
    <xf numFmtId="0" fontId="0" fillId="3" borderId="0" xfId="0" applyNumberFormat="1" applyFont="1" applyFill="1" applyBorder="1">
      <alignment wrapText="1"/>
    </xf>
    <xf numFmtId="0" fontId="0" fillId="3" borderId="0" xfId="0" applyNumberFormat="1" applyFont="1" applyFill="1" applyBorder="1" applyAlignment="1">
      <alignment horizontal="right"/>
    </xf>
    <xf numFmtId="0" fontId="0" fillId="3" borderId="0" xfId="0" applyNumberFormat="1" applyFont="1" applyFill="1" applyBorder="1" applyAlignment="1">
      <alignment horizontal="left"/>
    </xf>
    <xf numFmtId="0" fontId="4" fillId="2" borderId="4" xfId="10" applyAlignment="1">
      <alignment vertical="center"/>
    </xf>
    <xf numFmtId="0" fontId="2" fillId="0" borderId="3" xfId="4" applyBorder="1">
      <alignment vertical="center"/>
    </xf>
    <xf numFmtId="0" fontId="6" fillId="0" borderId="2" xfId="3" applyAlignment="1">
      <alignment horizontal="left" vertical="center"/>
    </xf>
    <xf numFmtId="0" fontId="5" fillId="0" borderId="0" xfId="2">
      <alignment vertical="center"/>
    </xf>
    <xf numFmtId="7" fontId="2" fillId="0" borderId="3" xfId="8" applyFont="1" applyBorder="1">
      <alignment horizontal="left" vertical="center"/>
    </xf>
    <xf numFmtId="7" fontId="6" fillId="0" borderId="2" xfId="8" applyFont="1" applyBorder="1">
      <alignment horizontal="left" vertical="center"/>
    </xf>
    <xf numFmtId="7" fontId="5" fillId="0" borderId="1" xfId="8" applyFont="1" applyBorder="1">
      <alignment horizontal="left" vertical="center"/>
    </xf>
    <xf numFmtId="168" fontId="7" fillId="0" borderId="1" xfId="2" applyNumberFormat="1" applyFont="1" applyBorder="1" applyAlignment="1">
      <alignment vertical="center"/>
    </xf>
    <xf numFmtId="168" fontId="7" fillId="0" borderId="2" xfId="2" applyNumberFormat="1" applyFont="1" applyBorder="1" applyAlignment="1">
      <alignment vertical="center"/>
    </xf>
    <xf numFmtId="168" fontId="7" fillId="0" borderId="0" xfId="2" applyNumberFormat="1" applyFont="1" applyAlignment="1">
      <alignment vertical="center"/>
    </xf>
    <xf numFmtId="8" fontId="7" fillId="0" borderId="2" xfId="3" applyNumberFormat="1" applyFont="1" applyAlignment="1">
      <alignment vertical="center"/>
    </xf>
    <xf numFmtId="8" fontId="8" fillId="0" borderId="0" xfId="0" applyNumberFormat="1" applyFont="1" applyFill="1" applyBorder="1" applyAlignment="1">
      <alignment horizontal="left"/>
    </xf>
    <xf numFmtId="168" fontId="0" fillId="0" borderId="0" xfId="0" applyNumberFormat="1" applyFont="1" applyFill="1" applyBorder="1" applyAlignment="1"/>
  </cellXfs>
  <cellStyles count="47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1" builtinId="16" customBuiltin="1"/>
    <cellStyle name="Encabezado 4" xfId="4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Incorrecto" xfId="12" builtinId="27" customBuiltin="1"/>
    <cellStyle name="Millares" xfId="5" builtinId="3" customBuiltin="1"/>
    <cellStyle name="Millares [0]" xfId="6" builtinId="6" customBuiltin="1"/>
    <cellStyle name="Moneda" xfId="7" builtinId="4" customBuiltin="1"/>
    <cellStyle name="Moneda [0]" xfId="8" builtinId="7" customBuiltin="1"/>
    <cellStyle name="Neutral" xfId="13" builtinId="28" customBuiltin="1"/>
    <cellStyle name="Normal" xfId="0" builtinId="0" customBuiltin="1"/>
    <cellStyle name="Notas" xfId="20" builtinId="10" customBuiltin="1"/>
    <cellStyle name="Porcentaje" xfId="9" builtinId="5" customBuiltin="1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10" builtinId="15" customBuiltin="1"/>
    <cellStyle name="Título 2" xfId="2" builtinId="17" customBuiltin="1"/>
    <cellStyle name="Título 3" xfId="3" builtinId="18" customBuiltin="1"/>
    <cellStyle name="Total" xfId="22" builtinId="25" customBuiltin="1"/>
  </cellStyles>
  <dxfs count="9">
    <dxf>
      <numFmt numFmtId="30" formatCode="@"/>
    </dxf>
    <dxf>
      <numFmt numFmtId="168" formatCode="&quot;$&quot;#,##0.00"/>
    </dxf>
    <dxf>
      <numFmt numFmtId="12" formatCode="&quot;$&quot;#,##0.00;[Red]\-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0" formatCode="General"/>
      <fill>
        <patternFill patternType="solid">
          <fgColor indexed="64"/>
          <bgColor theme="5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758169934640521E-2"/>
          <c:y val="2.693599837111443E-2"/>
          <c:w val="0.94248366013071894"/>
          <c:h val="0.947365038009615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3">
                      <a:shade val="30000"/>
                      <a:satMod val="115000"/>
                    </a:schemeClr>
                  </a:gs>
                  <a:gs pos="50000">
                    <a:schemeClr val="accent3">
                      <a:shade val="67500"/>
                      <a:satMod val="115000"/>
                    </a:schemeClr>
                  </a:gs>
                  <a:gs pos="100000">
                    <a:schemeClr val="accent3">
                      <a:shade val="100000"/>
                      <a:satMod val="115000"/>
                    </a:schemeClr>
                  </a:gs>
                </a:gsLst>
                <a:lin ang="108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7F7-4E4F-9064-C7F9A30C221C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chemeClr val="accent2">
                      <a:shade val="30000"/>
                      <a:satMod val="115000"/>
                    </a:schemeClr>
                  </a:gs>
                  <a:gs pos="50000">
                    <a:schemeClr val="accent2">
                      <a:shade val="67500"/>
                      <a:satMod val="115000"/>
                    </a:schemeClr>
                  </a:gs>
                  <a:gs pos="100000">
                    <a:schemeClr val="accent2">
                      <a:shade val="100000"/>
                      <a:satMod val="115000"/>
                    </a:schemeClr>
                  </a:gs>
                </a:gsLst>
                <a:lin ang="108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7F7-4E4F-9064-C7F9A30C221C}"/>
              </c:ext>
            </c:extLst>
          </c:dPt>
          <c:dLbls>
            <c:delete val="1"/>
          </c:dLbls>
          <c: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7F7-4E4F-9064-C7F9A30C22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2"/>
        <c:axId val="255005400"/>
        <c:axId val="255004224"/>
        <c:extLst/>
      </c:barChart>
      <c:barChart>
        <c:barDir val="bar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3">
                      <a:shade val="30000"/>
                      <a:satMod val="115000"/>
                    </a:schemeClr>
                  </a:gs>
                  <a:gs pos="50000">
                    <a:schemeClr val="accent3">
                      <a:shade val="67500"/>
                      <a:satMod val="115000"/>
                    </a:schemeClr>
                  </a:gs>
                  <a:gs pos="100000">
                    <a:schemeClr val="accent3">
                      <a:shade val="100000"/>
                      <a:satMod val="115000"/>
                    </a:schemeClr>
                  </a:gs>
                </a:gsLst>
                <a:lin ang="10800000" scaled="1"/>
                <a:tileRect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7F7-4E4F-9064-C7F9A30C221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7F7-4E4F-9064-C7F9A30C22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'Presupuesto de viaje de negocio'!$G$2:$G$3</c:f>
              <c:numCache>
                <c:formatCode>"$"#,##0.00_);[Red]\("$"#,##0.00\)</c:formatCode>
                <c:ptCount val="2"/>
                <c:pt idx="0" formatCode="&quot;$&quot;#,##0.00">
                  <c:v>2369.3599999999997</c:v>
                </c:pt>
                <c:pt idx="1">
                  <c:v>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7F7-4E4F-9064-C7F9A30C2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298395664"/>
        <c:axId val="255006184"/>
      </c:barChart>
      <c:catAx>
        <c:axId val="255005400"/>
        <c:scaling>
          <c:orientation val="minMax"/>
        </c:scaling>
        <c:delete val="1"/>
        <c:axPos val="l"/>
        <c:numFmt formatCode="&quot;$&quot;#,##0.00_);[Red]\(&quot;$&quot;#,##0.00\)" sourceLinked="1"/>
        <c:majorTickMark val="none"/>
        <c:minorTickMark val="none"/>
        <c:tickLblPos val="nextTo"/>
        <c:crossAx val="255004224"/>
        <c:crosses val="autoZero"/>
        <c:auto val="1"/>
        <c:lblAlgn val="ctr"/>
        <c:lblOffset val="100"/>
        <c:noMultiLvlLbl val="0"/>
      </c:catAx>
      <c:valAx>
        <c:axId val="255004224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55005400"/>
        <c:crosses val="autoZero"/>
        <c:crossBetween val="between"/>
      </c:valAx>
      <c:valAx>
        <c:axId val="255006184"/>
        <c:scaling>
          <c:orientation val="minMax"/>
        </c:scaling>
        <c:delete val="1"/>
        <c:axPos val="t"/>
        <c:numFmt formatCode="&quot;$&quot;#,##0.00" sourceLinked="1"/>
        <c:majorTickMark val="out"/>
        <c:minorTickMark val="none"/>
        <c:tickLblPos val="nextTo"/>
        <c:crossAx val="298395664"/>
        <c:crosses val="max"/>
        <c:crossBetween val="between"/>
      </c:valAx>
      <c:catAx>
        <c:axId val="298395664"/>
        <c:scaling>
          <c:orientation val="minMax"/>
        </c:scaling>
        <c:delete val="1"/>
        <c:axPos val="l"/>
        <c:majorTickMark val="out"/>
        <c:minorTickMark val="none"/>
        <c:tickLblPos val="nextTo"/>
        <c:crossAx val="2550061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9526</xdr:colOff>
      <xdr:row>1</xdr:row>
      <xdr:rowOff>19050</xdr:rowOff>
    </xdr:from>
    <xdr:to>
      <xdr:col>8</xdr:col>
      <xdr:colOff>485776</xdr:colOff>
      <xdr:row>3</xdr:row>
      <xdr:rowOff>0</xdr:rowOff>
    </xdr:to>
    <xdr:graphicFrame macro="">
      <xdr:nvGraphicFramePr>
        <xdr:cNvPr id="5" name="Gráfico de costo presupuestado" descr="Gráfico que muestra el presupuesto total y el costo total del viaj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os" displayName="Datos" ref="B5:G16" totalsRowCount="1" headerRowDxfId="8">
  <autoFilter ref="B5:G1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Elemento" totalsRowLabel="Total" totalsRowDxfId="7"/>
    <tableColumn id="2" xr3:uid="{00000000-0010-0000-0000-000002000000}" name="Descripción" totalsRowDxfId="6"/>
    <tableColumn id="3" xr3:uid="{00000000-0010-0000-0000-000003000000}" name="Costo" totalsRowDxfId="2" dataCellStyle="Moneda"/>
    <tableColumn id="4" xr3:uid="{00000000-0010-0000-0000-000004000000}" name="Cantidad" dataDxfId="5" dataCellStyle="Millares [0]"/>
    <tableColumn id="5" xr3:uid="{00000000-0010-0000-0000-000005000000}" name="Importe" totalsRowFunction="sum" dataDxfId="4" totalsRowDxfId="1" dataCellStyle="Moneda">
      <calculatedColumnFormula>Datos[[#This Row],[Cantidad]]*Datos[[#This Row],[Costo]]</calculatedColumnFormula>
    </tableColumn>
    <tableColumn id="6" xr3:uid="{00000000-0010-0000-0000-000006000000}" name="Notas" dataDxfId="0" totalsRowDxfId="3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Escribe el artículo, la descripción, el costo, la cantidad y las notas en esta tabla. El importe se calcula automáticamente."/>
    </ext>
  </extLst>
</table>
</file>

<file path=xl/theme/theme1.xml><?xml version="1.0" encoding="utf-8"?>
<a:theme xmlns:a="http://schemas.openxmlformats.org/drawingml/2006/main" name="Office Theme">
  <a:themeElements>
    <a:clrScheme name="Business trip budget">
      <a:dk1>
        <a:srgbClr val="000000"/>
      </a:dk1>
      <a:lt1>
        <a:srgbClr val="FFFFFF"/>
      </a:lt1>
      <a:dk2>
        <a:srgbClr val="334E4E"/>
      </a:dk2>
      <a:lt2>
        <a:srgbClr val="F0F0F0"/>
      </a:lt2>
      <a:accent1>
        <a:srgbClr val="8CABB1"/>
      </a:accent1>
      <a:accent2>
        <a:srgbClr val="94BD59"/>
      </a:accent2>
      <a:accent3>
        <a:srgbClr val="E1B13F"/>
      </a:accent3>
      <a:accent4>
        <a:srgbClr val="DC8358"/>
      </a:accent4>
      <a:accent5>
        <a:srgbClr val="C56274"/>
      </a:accent5>
      <a:accent6>
        <a:srgbClr val="9C8CA2"/>
      </a:accent6>
      <a:hlink>
        <a:srgbClr val="8CABB1"/>
      </a:hlink>
      <a:folHlink>
        <a:srgbClr val="9C8CA2"/>
      </a:folHlink>
    </a:clrScheme>
    <a:fontScheme name="Business trip budget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fitToPage="1"/>
  </sheetPr>
  <dimension ref="A1:G16"/>
  <sheetViews>
    <sheetView showGridLines="0" tabSelected="1" workbookViewId="0"/>
  </sheetViews>
  <sheetFormatPr baseColWidth="10" defaultColWidth="9" defaultRowHeight="30" customHeight="1" x14ac:dyDescent="0.3"/>
  <cols>
    <col min="1" max="1" width="2.625" style="1" customWidth="1"/>
    <col min="2" max="2" width="20" style="1" customWidth="1"/>
    <col min="3" max="3" width="20.5" style="1" customWidth="1"/>
    <col min="4" max="4" width="12.25" style="1" customWidth="1"/>
    <col min="5" max="5" width="10" style="1" customWidth="1"/>
    <col min="6" max="6" width="15" style="1" customWidth="1"/>
    <col min="7" max="7" width="48.625" style="1" customWidth="1"/>
    <col min="8" max="8" width="2.625" customWidth="1"/>
  </cols>
  <sheetData>
    <row r="1" spans="1:7" ht="39.950000000000003" customHeight="1" thickBot="1" x14ac:dyDescent="0.35">
      <c r="A1"/>
      <c r="B1" s="13" t="s">
        <v>0</v>
      </c>
      <c r="C1" s="13"/>
      <c r="D1" s="13"/>
      <c r="E1" s="13"/>
      <c r="F1" s="13"/>
      <c r="G1" s="13"/>
    </row>
    <row r="2" spans="1:7" ht="30" customHeight="1" thickTop="1" x14ac:dyDescent="0.3">
      <c r="A2"/>
      <c r="B2" s="16" t="s">
        <v>1</v>
      </c>
      <c r="C2" s="16"/>
      <c r="D2" s="19">
        <v>2500</v>
      </c>
      <c r="E2" s="19"/>
      <c r="F2" s="20"/>
      <c r="G2" s="22">
        <f>D3</f>
        <v>2369.3599999999997</v>
      </c>
    </row>
    <row r="3" spans="1:7" ht="30" customHeight="1" thickBot="1" x14ac:dyDescent="0.35">
      <c r="A3"/>
      <c r="B3" s="15" t="s">
        <v>2</v>
      </c>
      <c r="C3" s="15"/>
      <c r="D3" s="18">
        <f>SUBTOTAL(9,Datos[Importe])</f>
        <v>2369.3599999999997</v>
      </c>
      <c r="E3" s="18"/>
      <c r="F3" s="21"/>
      <c r="G3" s="23">
        <f>D2</f>
        <v>2500</v>
      </c>
    </row>
    <row r="4" spans="1:7" ht="30" customHeight="1" thickTop="1" x14ac:dyDescent="0.3">
      <c r="A4"/>
      <c r="B4" s="14" t="str">
        <f>IF(D2&gt;D3,"Estás por debajo del presupuesto por","Estás por encima del presupuesto en")</f>
        <v>Estás por debajo del presupuesto por</v>
      </c>
      <c r="C4" s="14"/>
      <c r="D4" s="17">
        <f>(D2-D3)</f>
        <v>130.64000000000033</v>
      </c>
      <c r="E4" s="17"/>
      <c r="F4" s="2"/>
      <c r="G4" s="2"/>
    </row>
    <row r="5" spans="1:7" ht="30" customHeight="1" x14ac:dyDescent="0.3">
      <c r="A5"/>
      <c r="B5" s="10" t="s">
        <v>3</v>
      </c>
      <c r="C5" s="10" t="s">
        <v>13</v>
      </c>
      <c r="D5" s="11" t="s">
        <v>19</v>
      </c>
      <c r="E5" s="11" t="s">
        <v>20</v>
      </c>
      <c r="F5" s="11" t="s">
        <v>18</v>
      </c>
      <c r="G5" s="12" t="s">
        <v>21</v>
      </c>
    </row>
    <row r="6" spans="1:7" ht="30" customHeight="1" x14ac:dyDescent="0.3">
      <c r="A6"/>
      <c r="B6" s="3" t="s">
        <v>4</v>
      </c>
      <c r="C6" s="3" t="s">
        <v>14</v>
      </c>
      <c r="D6" s="7">
        <v>300</v>
      </c>
      <c r="E6" s="8">
        <v>1</v>
      </c>
      <c r="F6" s="9">
        <f>Datos[[#This Row],[Cantidad]]*Datos[[#This Row],[Costo]]</f>
        <v>300</v>
      </c>
      <c r="G6" s="6"/>
    </row>
    <row r="7" spans="1:7" ht="30" customHeight="1" x14ac:dyDescent="0.3">
      <c r="B7" s="3" t="s">
        <v>4</v>
      </c>
      <c r="C7" s="3" t="s">
        <v>14</v>
      </c>
      <c r="D7" s="7">
        <v>350</v>
      </c>
      <c r="E7" s="8">
        <v>1</v>
      </c>
      <c r="F7" s="9">
        <f>Datos[[#This Row],[Cantidad]]*Datos[[#This Row],[Costo]]</f>
        <v>350</v>
      </c>
      <c r="G7" s="6"/>
    </row>
    <row r="8" spans="1:7" ht="30" customHeight="1" x14ac:dyDescent="0.3">
      <c r="B8" s="3" t="s">
        <v>5</v>
      </c>
      <c r="C8" s="3" t="s">
        <v>15</v>
      </c>
      <c r="D8" s="7">
        <v>125</v>
      </c>
      <c r="E8" s="8">
        <v>3</v>
      </c>
      <c r="F8" s="9">
        <f>Datos[[#This Row],[Cantidad]]*Datos[[#This Row],[Costo]]</f>
        <v>375</v>
      </c>
      <c r="G8" s="6"/>
    </row>
    <row r="9" spans="1:7" ht="30" customHeight="1" x14ac:dyDescent="0.3">
      <c r="B9" s="3" t="s">
        <v>5</v>
      </c>
      <c r="C9" s="3" t="s">
        <v>15</v>
      </c>
      <c r="D9" s="7">
        <v>150</v>
      </c>
      <c r="E9" s="8">
        <v>3</v>
      </c>
      <c r="F9" s="9">
        <f>Datos[[#This Row],[Cantidad]]*Datos[[#This Row],[Costo]]</f>
        <v>450</v>
      </c>
      <c r="G9" s="6"/>
    </row>
    <row r="10" spans="1:7" ht="30" customHeight="1" x14ac:dyDescent="0.3">
      <c r="B10" s="3" t="s">
        <v>6</v>
      </c>
      <c r="C10" s="3" t="s">
        <v>16</v>
      </c>
      <c r="D10" s="7">
        <v>52</v>
      </c>
      <c r="E10" s="8">
        <v>6</v>
      </c>
      <c r="F10" s="9">
        <f>Datos[[#This Row],[Cantidad]]*Datos[[#This Row],[Costo]]</f>
        <v>312</v>
      </c>
      <c r="G10" s="6"/>
    </row>
    <row r="11" spans="1:7" ht="30" customHeight="1" x14ac:dyDescent="0.3">
      <c r="B11" s="3" t="s">
        <v>7</v>
      </c>
      <c r="C11" s="3" t="s">
        <v>17</v>
      </c>
      <c r="D11" s="7">
        <v>1.74</v>
      </c>
      <c r="E11" s="8">
        <v>14</v>
      </c>
      <c r="F11" s="9">
        <f>Datos[[#This Row],[Cantidad]]*Datos[[#This Row],[Costo]]</f>
        <v>24.36</v>
      </c>
      <c r="G11" s="6"/>
    </row>
    <row r="12" spans="1:7" ht="30" customHeight="1" x14ac:dyDescent="0.3">
      <c r="B12" s="3" t="s">
        <v>8</v>
      </c>
      <c r="C12" s="3" t="s">
        <v>18</v>
      </c>
      <c r="D12" s="7">
        <v>130</v>
      </c>
      <c r="E12" s="8">
        <v>1</v>
      </c>
      <c r="F12" s="9">
        <f>Datos[[#This Row],[Cantidad]]*Datos[[#This Row],[Costo]]</f>
        <v>130</v>
      </c>
      <c r="G12" s="6"/>
    </row>
    <row r="13" spans="1:7" ht="30" customHeight="1" x14ac:dyDescent="0.3">
      <c r="B13" s="3" t="s">
        <v>9</v>
      </c>
      <c r="C13" s="3" t="s">
        <v>18</v>
      </c>
      <c r="D13" s="7">
        <v>85</v>
      </c>
      <c r="E13" s="8">
        <v>1</v>
      </c>
      <c r="F13" s="9">
        <f>Datos[[#This Row],[Cantidad]]*Datos[[#This Row],[Costo]]</f>
        <v>85</v>
      </c>
      <c r="G13" s="6"/>
    </row>
    <row r="14" spans="1:7" ht="30" customHeight="1" x14ac:dyDescent="0.3">
      <c r="B14" s="3" t="s">
        <v>10</v>
      </c>
      <c r="C14" s="3" t="s">
        <v>18</v>
      </c>
      <c r="D14" s="7">
        <v>55</v>
      </c>
      <c r="E14" s="8">
        <v>1</v>
      </c>
      <c r="F14" s="9">
        <f>Datos[[#This Row],[Cantidad]]*Datos[[#This Row],[Costo]]</f>
        <v>55</v>
      </c>
      <c r="G14" s="6"/>
    </row>
    <row r="15" spans="1:7" ht="30" customHeight="1" x14ac:dyDescent="0.3">
      <c r="B15" s="3" t="s">
        <v>11</v>
      </c>
      <c r="C15" s="3" t="s">
        <v>16</v>
      </c>
      <c r="D15" s="7">
        <v>48</v>
      </c>
      <c r="E15" s="8">
        <v>6</v>
      </c>
      <c r="F15" s="9">
        <f>Datos[[#This Row],[Cantidad]]*Datos[[#This Row],[Costo]]</f>
        <v>288</v>
      </c>
      <c r="G15" s="6"/>
    </row>
    <row r="16" spans="1:7" ht="30" customHeight="1" x14ac:dyDescent="0.3">
      <c r="B16" s="4" t="s">
        <v>12</v>
      </c>
      <c r="C16" s="4"/>
      <c r="D16" s="24"/>
      <c r="E16" s="5"/>
      <c r="F16" s="25">
        <f>SUBTOTAL(109,Datos[Importe])</f>
        <v>2369.3599999999997</v>
      </c>
      <c r="G16" s="5"/>
    </row>
  </sheetData>
  <mergeCells count="8">
    <mergeCell ref="B1:G1"/>
    <mergeCell ref="F2:F3"/>
    <mergeCell ref="B4:C4"/>
    <mergeCell ref="B3:C3"/>
    <mergeCell ref="B2:C2"/>
    <mergeCell ref="D4:E4"/>
    <mergeCell ref="D3:E3"/>
    <mergeCell ref="D2:E2"/>
  </mergeCells>
  <dataValidations count="15">
    <dataValidation allowBlank="1" showInputMessage="1" showErrorMessage="1" prompt="Crea un presupuesto para viaje de negocios en esta hoja de cálculo. Escribe los detalles del viaje en la tabla de datos. El costo total del viaje y el saldo se calculan automáticamente." sqref="A1" xr:uid="{00000000-0002-0000-0000-000000000000}"/>
    <dataValidation allowBlank="1" showInputMessage="1" showErrorMessage="1" prompt="Escribe el presupuesto del viaje de destino en la celda de la derecha." sqref="B2:C2" xr:uid="{00000000-0002-0000-0000-000001000000}"/>
    <dataValidation allowBlank="1" showInputMessage="1" showErrorMessage="1" prompt="Escribe el presupuesto del viaje de destino en esta celda. El gráfico que muestra el presupuesto total y el costo total del viaje está en las celdas F2 a G3 a la derecha." sqref="D2:E2" xr:uid="{00000000-0002-0000-0000-000002000000}"/>
    <dataValidation allowBlank="1" showInputMessage="1" showErrorMessage="1" prompt="El costo total del viaje se calcula automáticamente en la celda de la derecha." sqref="B3:C3" xr:uid="{00000000-0002-0000-0000-000003000000}"/>
    <dataValidation allowBlank="1" showInputMessage="1" showErrorMessage="1" prompt="El costo total del viaje se calcula automáticamente en esta celda." sqref="D3:E3" xr:uid="{00000000-0002-0000-0000-000004000000}"/>
    <dataValidation allowBlank="1" showInputMessage="1" showErrorMessage="1" prompt="El gráfico que muestra el presupuesto total y el costo total del viaje está en las celdas F2 a G3." sqref="F2" xr:uid="{00000000-0002-0000-0000-000005000000}"/>
    <dataValidation allowBlank="1" showInputMessage="1" showErrorMessage="1" prompt="El importe por encima o por debajo del presupuesto se calcula automáticamente en la celda derecha." sqref="B4:C4" xr:uid="{00000000-0002-0000-0000-000006000000}"/>
    <dataValidation allowBlank="1" showInputMessage="1" showErrorMessage="1" prompt="El importe por encima o por debajo del presupuesto se calcula automáticamente en esta celda. Escribe los detalles del viaje en la tabla de abajo." sqref="D4:E4" xr:uid="{00000000-0002-0000-0000-000007000000}"/>
    <dataValidation allowBlank="1" showInputMessage="1" showErrorMessage="1" prompt="Escribe los artículos en la columna con este encabezado." sqref="B5" xr:uid="{00000000-0002-0000-0000-000008000000}"/>
    <dataValidation allowBlank="1" showInputMessage="1" showErrorMessage="1" prompt="Escribe la descripción en la columna con este encabezado." sqref="C5" xr:uid="{00000000-0002-0000-0000-000009000000}"/>
    <dataValidation allowBlank="1" showInputMessage="1" showErrorMessage="1" prompt="Escribe el costo en la columna con este encabezado." sqref="D5" xr:uid="{00000000-0002-0000-0000-00000A000000}"/>
    <dataValidation allowBlank="1" showInputMessage="1" showErrorMessage="1" prompt="Escribe la cantidad en la columna con este encabezado." sqref="E5" xr:uid="{00000000-0002-0000-0000-00000B000000}"/>
    <dataValidation allowBlank="1" showInputMessage="1" showErrorMessage="1" prompt="El importe se calcula automáticamente en la columna con este encabezado." sqref="F5" xr:uid="{00000000-0002-0000-0000-00000C000000}"/>
    <dataValidation allowBlank="1" showInputMessage="1" showErrorMessage="1" prompt="Escribe las notas en la columna con este encabezado." sqref="G5" xr:uid="{00000000-0002-0000-0000-00000D000000}"/>
    <dataValidation allowBlank="1" showInputMessage="1" showErrorMessage="1" prompt="El título de esta hoja de cálculo está en esta celda. Escribe el presupuesto de viaje de destino abajo. El costo total del viaje y la subestimación o sobreestimación del presupuesto se calculan automáticamente en las celdas D2 y D3." sqref="B1:G1" xr:uid="{00000000-0002-0000-0000-00000E000000}"/>
  </dataValidations>
  <printOptions horizontalCentered="1"/>
  <pageMargins left="0.4" right="0.4" top="0.4" bottom="0.4" header="0.3" footer="0.3"/>
  <pageSetup paperSize="9" scale="96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Presupuesto de viaje de negocio</vt:lpstr>
      <vt:lpstr>RegiónDeTítuloDeFila1..D4</vt:lpstr>
      <vt:lpstr>TítuloColumna1</vt:lpstr>
      <vt:lpstr>'Presupuesto de viaje de negocio'!Títulos_a_imprimir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2017-11-19T04:39:01Z</dcterms:created>
  <dcterms:modified xsi:type="dcterms:W3CDTF">2018-11-19T07:36:27Z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