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504"/>
  <workbookPr codeName="ThisWorkbook"/>
  <mc:AlternateContent xmlns:mc="http://schemas.openxmlformats.org/markup-compatibility/2006">
    <mc:Choice Requires="x15">
      <x15ac:absPath xmlns:x15ac="http://schemas.microsoft.com/office/spreadsheetml/2010/11/ac" url="\\store\Phases6\Accounts\Template\O16_Template\20190315_Word_Excel_Win32_Q3_MAR12\04_PreDTP_Done\es-MX\"/>
    </mc:Choice>
  </mc:AlternateContent>
  <xr:revisionPtr revIDLastSave="34" documentId="13_ncr:1_{A1FB3754-8A2F-4C7D-BE1A-17C3F5BA6853}" xr6:coauthVersionLast="43" xr6:coauthVersionMax="43" xr10:uidLastSave="{0559D2E4-BCBB-4692-9B76-9952AE72482E}"/>
  <bookViews>
    <workbookView xWindow="-120" yWindow="-120" windowWidth="28980" windowHeight="16215" xr2:uid="{00000000-000D-0000-FFFF-FFFF00000000}"/>
  </bookViews>
  <sheets>
    <sheet name="Formulario de oferta" sheetId="1" r:id="rId1"/>
    <sheet name="Datos del gráfico" sheetId="4" state="hidden" r:id="rId2"/>
    <sheet name="Desglose de costos" sheetId="2" r:id="rId3"/>
    <sheet name="Resumen de costos de la oferta" sheetId="3" r:id="rId4"/>
  </sheets>
  <definedNames>
    <definedName name="Impuesto">'Desglose de costos'!$E$13</definedName>
    <definedName name="RegiónDeTítuloDeColumna1..B11.1">'Formulario de oferta'!$B$10</definedName>
    <definedName name="RegiónDeTítuloDeColumna2..B13.1">'Formulario de oferta'!$B$12</definedName>
    <definedName name="RegiónDeTítuloDeColumna3..B15.1">'Formulario de oferta'!$B$14</definedName>
    <definedName name="RegiónDeTítuloDeColumna4..B19.1">'Formulario de oferta'!$B$18</definedName>
    <definedName name="RegiónDeTítuloDeFila1..C9">'Formulario de oferta'!$B$3</definedName>
    <definedName name="RegiónDeTítuloDeFila1..E14">'Desglose de costos'!$D$12</definedName>
    <definedName name="RegiónDeTítuloDeFila2..F9">'Formulario de oferta'!$E$3</definedName>
    <definedName name="TasaDeImpuestos">'Desglose de costos'!$E$12</definedName>
    <definedName name="TítuloDeColumna2">ElementosDeLaOferta[[#Headers],[Cant.]]</definedName>
    <definedName name="_xlnm.Print_Titles" localSheetId="2">'Desglose de costos'!$3:$3</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2" l="1"/>
  <c r="E6" i="2"/>
  <c r="E7" i="2"/>
  <c r="E8" i="2"/>
  <c r="E9" i="2"/>
  <c r="E10" i="2"/>
  <c r="E4" i="2"/>
  <c r="F10" i="2" l="1"/>
  <c r="F9" i="2"/>
  <c r="F8" i="2"/>
  <c r="F4" i="2"/>
  <c r="F7" i="2"/>
  <c r="F6" i="2"/>
  <c r="F5" i="2"/>
  <c r="E11" i="2"/>
  <c r="E13" i="2" s="1"/>
  <c r="E14" i="2" s="1"/>
  <c r="C7" i="4" l="1"/>
  <c r="C3" i="4"/>
  <c r="B4" i="4"/>
  <c r="C6" i="4"/>
  <c r="B7" i="4"/>
  <c r="B3" i="4"/>
  <c r="C5" i="4"/>
  <c r="B6" i="4"/>
  <c r="C4" i="4"/>
  <c r="B5" i="4"/>
</calcChain>
</file>

<file path=xl/sharedStrings.xml><?xml version="1.0" encoding="utf-8"?>
<sst xmlns="http://schemas.openxmlformats.org/spreadsheetml/2006/main" count="66" uniqueCount="59">
  <si>
    <t>Formulario de la oferta de construcción</t>
  </si>
  <si>
    <t>Información del propietario</t>
  </si>
  <si>
    <t>Nombre</t>
  </si>
  <si>
    <t>Dirección</t>
  </si>
  <si>
    <t>Ciudad, estado, código postal</t>
  </si>
  <si>
    <t>Teléfono</t>
  </si>
  <si>
    <t>Correo</t>
  </si>
  <si>
    <t>Nombre del proyecto</t>
  </si>
  <si>
    <t>Alcance del trabajo</t>
  </si>
  <si>
    <t>Él ámbito de trabajo del proyecto debe incluirse aquí. Escribe todas las especificaciones que desees. 
Texto de ejemplo: Este va a ser un proyecto simulado de la creación de un conjunto grande de escaleras. Usaremos solo maderas de 2 x 4 y 2 x 8, así como soportes de viguetas, para construir el marco. Las escaleras se cortarán del material de 2 x 4. Se usarán tornillos de no menos de 2". Todos los clavos serán de no menos de 10 d. El diseño debe soportar un peso mínimo de 500 libras por escalón. Los escalones estarán nivelados con los de la casa. Habrá un estribo sujetado a la casa. El contratista se encargará de la limpieza.</t>
  </si>
  <si>
    <t>No se incluye</t>
  </si>
  <si>
    <t>Los detalles del proyecto que no se incluyen van aquí. Escribir todo lo que no se incluye en esta oferta. 
Texto de ejemplo: No se instalarán barandas. El propietario será responsable de preparar el suelo. El propietario deberá pintar las escaleras.</t>
  </si>
  <si>
    <t>Propuesta de la empresa</t>
  </si>
  <si>
    <t>La propuesta de la empresa va aquí. Escribir una descripción general de la propuesta, incluido quién propone el trabajo, la fecha de finalización esperada y el importe de la propuesta.
Texto de ejemplo: Nosotros, Nombre de la compañía, proponemos el ámbito de trabajo anterior, que debe completarse antes del Fecha de finalización, por un importe total de Importe total.</t>
  </si>
  <si>
    <t>Presentado por (Representante de la compañía)</t>
  </si>
  <si>
    <t>Aceptación del propietario</t>
  </si>
  <si>
    <t>La aceptación de propietario va aquí. Escribe el nombre del Propietario en una declaración de confirmación que incluya la fecha de finalización y el importe total indicado en la propuesta de la compañía. 
Texto de ejemplo: Yo, Nombre del propietario, acepto el ámbito de trabajo anterior, que debe completarse antes del Fecha de finalización, por un importe total de Importe total.</t>
  </si>
  <si>
    <t>Presentado por (propietario o representante autorizado del propietario de la vivienda)</t>
  </si>
  <si>
    <t>Escribe el Nombre del propietario en esta celda</t>
  </si>
  <si>
    <t>Escribe la dirección del propietario en esta celda</t>
  </si>
  <si>
    <t>Escribe la ciudad, el estado y el código postal del propietario en esta celda</t>
  </si>
  <si>
    <t>Escribe el Número de teléfono del propietario en esta celda</t>
  </si>
  <si>
    <t>Escribe la Dirección de correo del propietario en esta celda</t>
  </si>
  <si>
    <t>Escribe el Nombre del proyecto en esta celda</t>
  </si>
  <si>
    <t>Información del contratista</t>
  </si>
  <si>
    <t>Compañía</t>
  </si>
  <si>
    <t>Fecha de finalización</t>
  </si>
  <si>
    <t>Fecha</t>
  </si>
  <si>
    <t>Escribe el Nombre de la compañía del contratista en esta celda</t>
  </si>
  <si>
    <t>Escribe el Nombre del contratista en esta celda</t>
  </si>
  <si>
    <t>Escribe la Dirección del contratista en esta celda.</t>
  </si>
  <si>
    <t>Escribe la Ciudad, el estado y el código postal del contratista en esta celda</t>
  </si>
  <si>
    <t>Escribe el número de teléfono del contratista en esta celda</t>
  </si>
  <si>
    <t xml:space="preserve">Escribe la Dirección de correo del contratista en esta celda </t>
  </si>
  <si>
    <t>Escribe la Fecha de finalización en esta celda</t>
  </si>
  <si>
    <t>Total</t>
  </si>
  <si>
    <t>Desglose de costos</t>
  </si>
  <si>
    <t>Lista de materiales y costos</t>
  </si>
  <si>
    <t>Cant.</t>
  </si>
  <si>
    <t>Descripción</t>
  </si>
  <si>
    <t>Madera de 2 x 8 x 10</t>
  </si>
  <si>
    <t>Madera de 2 x 4 x 10</t>
  </si>
  <si>
    <t>Soporte de viguetas</t>
  </si>
  <si>
    <t>Caja de tornillos, 2"</t>
  </si>
  <si>
    <t>Caja de clavos, 10 d</t>
  </si>
  <si>
    <t>Par de guantes, cuero</t>
  </si>
  <si>
    <t>Cargos del trabajador</t>
  </si>
  <si>
    <t>Costo</t>
  </si>
  <si>
    <t>Subtotal</t>
  </si>
  <si>
    <t>Tasa de impuesto</t>
  </si>
  <si>
    <t>Impuesto</t>
  </si>
  <si>
    <t>Total general</t>
  </si>
  <si>
    <t xml:space="preserve"> </t>
  </si>
  <si>
    <t>Costos clasificados</t>
  </si>
  <si>
    <t>Resumen de costos de la oferta</t>
  </si>
  <si>
    <t>Desglose de materiales y costos</t>
  </si>
  <si>
    <t>Gráfico circular que muestra los 5 costos principales por material. Los datos se basan en la tabla de elementos de la oferta en la hoja de cálculo de desglose de costos</t>
  </si>
  <si>
    <t>Notas</t>
  </si>
  <si>
    <t>Escribe las notas en esta celda.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</si>
</sst>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7" formatCode="&quot;$&quot;#,##0.00;\-&quot;$&quot;#,##0.00"/>
    <numFmt numFmtId="164" formatCode="_(* #,##0_);_(* \(#,##0\);_(* &quot;-&quot;_);_(@_)"/>
    <numFmt numFmtId="165" formatCode="[&lt;=9999999]###\-####;\(###\)\ ###\-####"/>
    <numFmt numFmtId="166" formatCode="#,##0_ ;\-#,##0\ "/>
  </numFmts>
  <fonts count="21" x14ac:knownFonts="1">
    <font>
      <sz val="11"/>
      <color theme="1" tint="0.34998626667073579"/>
      <name val="Arial"/>
      <family val="2"/>
      <scheme val="minor"/>
    </font>
    <font>
      <sz val="11"/>
      <color theme="1"/>
      <name val="Arial"/>
      <family val="2"/>
      <scheme val="minor"/>
    </font>
    <font>
      <sz val="11"/>
      <color theme="0"/>
      <name val="Arial"/>
      <family val="2"/>
      <scheme val="minor"/>
    </font>
    <font>
      <sz val="22"/>
      <color theme="1" tint="0.34998626667073579"/>
      <name val="Impact"/>
      <family val="2"/>
      <scheme val="major"/>
    </font>
    <font>
      <sz val="10"/>
      <color theme="1" tint="0.34998626667073579"/>
      <name val="Arial"/>
      <family val="2"/>
      <scheme val="minor"/>
    </font>
    <font>
      <sz val="10"/>
      <color theme="1"/>
      <name val="Arial"/>
      <family val="2"/>
      <scheme val="minor"/>
    </font>
    <font>
      <sz val="14"/>
      <color theme="1" tint="0.34998626667073579"/>
      <name val="Impact"/>
      <family val="2"/>
      <scheme val="major"/>
    </font>
    <font>
      <b/>
      <sz val="11"/>
      <color theme="1"/>
      <name val="Arial"/>
      <family val="2"/>
      <scheme val="minor"/>
    </font>
    <font>
      <sz val="11"/>
      <color theme="1" tint="0.34998626667073579"/>
      <name val="Arial"/>
      <family val="2"/>
      <scheme val="minor"/>
    </font>
    <font>
      <b/>
      <sz val="11"/>
      <color theme="1" tint="0.34998626667073579"/>
      <name val="Arial"/>
      <family val="2"/>
      <scheme val="minor"/>
    </font>
    <font>
      <sz val="11"/>
      <color rgb="FF3F3F76"/>
      <name val="Arial"/>
      <family val="2"/>
      <scheme val="minor"/>
    </font>
    <font>
      <b/>
      <sz val="14"/>
      <color theme="1" tint="0.34998626667073579"/>
      <name val="Impact"/>
      <family val="2"/>
      <scheme val="major"/>
    </font>
    <font>
      <b/>
      <sz val="11"/>
      <color theme="3"/>
      <name val="Arial"/>
      <family val="2"/>
      <scheme val="minor"/>
    </font>
    <font>
      <sz val="11"/>
      <color rgb="FFFF0000"/>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s>
  <fills count="32">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n">
        <color auto="1"/>
      </bottom>
      <diagonal/>
    </border>
    <border>
      <left/>
      <right/>
      <top/>
      <bottom style="thick">
        <color theme="4"/>
      </bottom>
      <diagonal/>
    </border>
    <border>
      <left/>
      <right/>
      <top style="thin">
        <color auto="1"/>
      </top>
      <bottom/>
      <diagonal/>
    </border>
    <border>
      <left/>
      <right/>
      <top style="thick">
        <color theme="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wrapText="1"/>
    </xf>
    <xf numFmtId="0" fontId="3" fillId="0" borderId="2" applyNumberFormat="0" applyFill="0" applyProtection="0">
      <alignment vertical="center"/>
    </xf>
    <xf numFmtId="0" fontId="6" fillId="0" borderId="0" applyNumberFormat="0" applyFill="0" applyBorder="0" applyProtection="0"/>
    <xf numFmtId="0" fontId="11" fillId="0" borderId="2">
      <alignment horizontal="left"/>
    </xf>
    <xf numFmtId="0" fontId="9" fillId="0" borderId="3">
      <alignment horizontal="left"/>
    </xf>
    <xf numFmtId="0" fontId="8" fillId="0" borderId="0" applyNumberFormat="0" applyFill="0" applyBorder="0" applyAlignment="0" applyProtection="0"/>
    <xf numFmtId="0" fontId="8" fillId="0" borderId="0" applyNumberFormat="0" applyFill="0" applyBorder="0" applyAlignment="0" applyProtection="0"/>
    <xf numFmtId="166" fontId="8" fillId="0" borderId="0" applyFont="0" applyFill="0" applyBorder="0" applyProtection="0">
      <alignment horizontal="left"/>
    </xf>
    <xf numFmtId="164" fontId="8" fillId="0" borderId="0" applyFont="0" applyFill="0" applyBorder="0" applyAlignment="0" applyProtection="0"/>
    <xf numFmtId="7" fontId="8" fillId="0" borderId="0" applyFont="0" applyFill="0" applyBorder="0" applyProtection="0">
      <alignment horizontal="right"/>
    </xf>
    <xf numFmtId="7" fontId="7" fillId="2" borderId="1" applyAlignment="0" applyProtection="0"/>
    <xf numFmtId="10" fontId="8" fillId="0" borderId="0" applyFont="0" applyFill="0" applyBorder="0" applyProtection="0">
      <alignment horizontal="right"/>
    </xf>
    <xf numFmtId="0" fontId="8" fillId="0" borderId="0" applyNumberFormat="0" applyFont="0" applyFill="0" applyBorder="0">
      <alignment horizontal="right" wrapText="1" indent="1"/>
    </xf>
    <xf numFmtId="0" fontId="8" fillId="0" borderId="0">
      <alignment horizontal="left" vertical="top" wrapText="1"/>
    </xf>
    <xf numFmtId="0" fontId="7" fillId="0" borderId="0">
      <alignment horizontal="right" indent="1"/>
    </xf>
    <xf numFmtId="165" fontId="8" fillId="0" borderId="0" applyFont="0" applyFill="0" applyBorder="0" applyAlignment="0">
      <alignment horizontal="left" wrapText="1"/>
    </xf>
    <xf numFmtId="14" fontId="8" fillId="0" borderId="0" applyFont="0" applyFill="0" applyBorder="0" applyAlignment="0">
      <alignment horizontal="left" wrapText="1"/>
    </xf>
    <xf numFmtId="0" fontId="10" fillId="0" borderId="1" applyNumberFormat="0" applyFont="0" applyFill="0" applyAlignment="0" applyProtection="0"/>
    <xf numFmtId="0" fontId="12" fillId="0" borderId="0" applyNumberFormat="0" applyFill="0" applyBorder="0" applyAlignment="0" applyProtection="0"/>
    <xf numFmtId="0" fontId="8" fillId="0" borderId="5" applyNumberFormat="0" applyProtection="0">
      <alignment vertical="top" wrapText="1"/>
    </xf>
    <xf numFmtId="0" fontId="8" fillId="0" borderId="0">
      <alignment horizontal="right" indent="1"/>
    </xf>
    <xf numFmtId="0" fontId="2" fillId="0" borderId="0">
      <alignment horizontal="left" vertical="center" wrapText="1"/>
    </xf>
    <xf numFmtId="0" fontId="14" fillId="3" borderId="0" applyNumberFormat="0" applyBorder="0" applyAlignment="0" applyProtection="0"/>
    <xf numFmtId="0" fontId="15" fillId="4" borderId="0" applyNumberFormat="0" applyBorder="0" applyAlignment="0" applyProtection="0"/>
    <xf numFmtId="0" fontId="16" fillId="5" borderId="0" applyNumberFormat="0" applyBorder="0" applyAlignment="0" applyProtection="0"/>
    <xf numFmtId="0" fontId="17" fillId="6" borderId="6" applyNumberFormat="0" applyAlignment="0" applyProtection="0"/>
    <xf numFmtId="0" fontId="18" fillId="6" borderId="7" applyNumberFormat="0" applyAlignment="0" applyProtection="0"/>
    <xf numFmtId="0" fontId="19" fillId="0" borderId="8" applyNumberFormat="0" applyFill="0" applyAlignment="0" applyProtection="0"/>
    <xf numFmtId="0" fontId="20" fillId="7" borderId="9" applyNumberFormat="0" applyAlignment="0" applyProtection="0"/>
    <xf numFmtId="0" fontId="2"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32">
    <xf numFmtId="0" fontId="0" fillId="0" borderId="0" xfId="0">
      <alignment horizontal="left" wrapText="1"/>
    </xf>
    <xf numFmtId="0" fontId="4" fillId="0" borderId="0" xfId="0" applyFont="1">
      <alignment horizontal="left" wrapText="1"/>
    </xf>
    <xf numFmtId="0" fontId="5" fillId="0" borderId="0" xfId="0" applyFont="1" applyAlignment="1">
      <alignment horizontal="left"/>
    </xf>
    <xf numFmtId="0" fontId="3" fillId="0" borderId="2" xfId="1">
      <alignment vertical="center"/>
    </xf>
    <xf numFmtId="7" fontId="0" fillId="0" borderId="0" xfId="9" applyFont="1">
      <alignment horizontal="right"/>
    </xf>
    <xf numFmtId="10" fontId="0" fillId="0" borderId="0" xfId="11" applyFont="1">
      <alignment horizontal="right"/>
    </xf>
    <xf numFmtId="0" fontId="2" fillId="0" borderId="0" xfId="0" applyFont="1">
      <alignment horizontal="left" wrapText="1"/>
    </xf>
    <xf numFmtId="0" fontId="7" fillId="0" borderId="0" xfId="14">
      <alignment horizontal="right" indent="1"/>
    </xf>
    <xf numFmtId="0" fontId="11" fillId="0" borderId="2" xfId="3">
      <alignment horizontal="left"/>
    </xf>
    <xf numFmtId="0" fontId="0" fillId="0" borderId="1" xfId="17" applyFont="1" applyAlignment="1">
      <alignment horizontal="left" wrapText="1"/>
    </xf>
    <xf numFmtId="165" fontId="0" fillId="0" borderId="1" xfId="17" applyNumberFormat="1" applyFont="1" applyAlignment="1">
      <alignment horizontal="left" wrapText="1"/>
    </xf>
    <xf numFmtId="0" fontId="0" fillId="0" borderId="0" xfId="0" applyAlignment="1">
      <alignment horizontal="right" wrapText="1" indent="1"/>
    </xf>
    <xf numFmtId="0" fontId="8" fillId="0" borderId="5" xfId="19">
      <alignment vertical="top" wrapText="1"/>
    </xf>
    <xf numFmtId="14" fontId="0" fillId="0" borderId="1" xfId="17" applyNumberFormat="1" applyFont="1" applyAlignment="1">
      <alignment horizontal="left" wrapText="1"/>
    </xf>
    <xf numFmtId="0" fontId="12" fillId="0" borderId="0" xfId="18"/>
    <xf numFmtId="0" fontId="8" fillId="0" borderId="0" xfId="20">
      <alignment horizontal="right" indent="1"/>
    </xf>
    <xf numFmtId="0" fontId="13" fillId="0" borderId="0" xfId="0" applyFont="1">
      <alignment horizontal="left" wrapText="1"/>
    </xf>
    <xf numFmtId="166" fontId="0" fillId="0" borderId="0" xfId="7" applyFont="1">
      <alignment horizontal="left"/>
    </xf>
    <xf numFmtId="7" fontId="0" fillId="0" borderId="0" xfId="0" applyNumberFormat="1" applyAlignment="1">
      <alignment horizontal="right"/>
    </xf>
    <xf numFmtId="7" fontId="7" fillId="2" borderId="1" xfId="10" applyAlignment="1">
      <alignment horizontal="right"/>
    </xf>
    <xf numFmtId="14" fontId="0" fillId="0" borderId="1" xfId="16" applyFont="1" applyBorder="1">
      <alignment horizontal="left" wrapText="1"/>
    </xf>
    <xf numFmtId="0" fontId="0" fillId="0" borderId="1" xfId="0" applyBorder="1" applyAlignment="1">
      <alignment horizontal="center"/>
    </xf>
    <xf numFmtId="0" fontId="9" fillId="0" borderId="3" xfId="4">
      <alignment horizontal="left"/>
    </xf>
    <xf numFmtId="0" fontId="3" fillId="0" borderId="2" xfId="1">
      <alignment vertical="center"/>
    </xf>
    <xf numFmtId="0" fontId="0" fillId="0" borderId="0" xfId="13" applyFont="1">
      <alignment horizontal="left" vertical="top" wrapText="1"/>
    </xf>
    <xf numFmtId="0" fontId="8" fillId="0" borderId="0" xfId="13">
      <alignment horizontal="left" vertical="top" wrapText="1"/>
    </xf>
    <xf numFmtId="0" fontId="6" fillId="0" borderId="0" xfId="2"/>
    <xf numFmtId="0" fontId="0" fillId="0" borderId="0" xfId="0">
      <alignment horizontal="left" wrapText="1"/>
    </xf>
    <xf numFmtId="0" fontId="0" fillId="0" borderId="1" xfId="17" applyFont="1" applyAlignment="1">
      <alignment horizontal="left" wrapText="1"/>
    </xf>
    <xf numFmtId="0" fontId="0" fillId="0" borderId="1" xfId="0" applyBorder="1">
      <alignment horizontal="left" wrapText="1"/>
    </xf>
    <xf numFmtId="0" fontId="6" fillId="0" borderId="4" xfId="2" applyBorder="1"/>
    <xf numFmtId="0" fontId="2" fillId="0" borderId="0" xfId="21">
      <alignment horizontal="left" vertical="center" wrapText="1"/>
    </xf>
  </cellXfs>
  <cellStyles count="53">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Bueno" xfId="22" builtinId="26" customBuiltin="1"/>
    <cellStyle name="Cálculo" xfId="26" builtinId="22" customBuiltin="1"/>
    <cellStyle name="Celda de comprobación" xfId="28" builtinId="23" customBuiltin="1"/>
    <cellStyle name="Celda vinculada" xfId="27" builtinId="24" customBuiltin="1"/>
    <cellStyle name="Encabezado 1" xfId="2" builtinId="16" customBuiltin="1"/>
    <cellStyle name="Encabezado 4" xfId="18"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17" builtinId="20" customBuiltin="1"/>
    <cellStyle name="Etiqueta de tasa de impuestos" xfId="20" xr:uid="{00000000-0005-0000-0000-000011000000}"/>
    <cellStyle name="Fecha" xfId="16" xr:uid="{00000000-0005-0000-0000-000004000000}"/>
    <cellStyle name="Hipervínculo" xfId="5" builtinId="8" customBuiltin="1"/>
    <cellStyle name="Hipervínculo visitado" xfId="6" builtinId="9" customBuiltin="1"/>
    <cellStyle name="Incorrecto" xfId="23" builtinId="27" customBuiltin="1"/>
    <cellStyle name="Millares" xfId="7" builtinId="3" customBuiltin="1"/>
    <cellStyle name="Millares [0]" xfId="8" builtinId="6" customBuiltin="1"/>
    <cellStyle name="Moneda" xfId="9" builtinId="4" customBuiltin="1"/>
    <cellStyle name="Moneda [0]" xfId="10" builtinId="7" customBuiltin="1"/>
    <cellStyle name="Neutral" xfId="24" builtinId="28" customBuiltin="1"/>
    <cellStyle name="Normal" xfId="0" builtinId="0" customBuiltin="1"/>
    <cellStyle name="Notas" xfId="19" builtinId="10" customBuiltin="1"/>
    <cellStyle name="Porcentaje" xfId="11" builtinId="5" customBuiltin="1"/>
    <cellStyle name="Salida" xfId="25" builtinId="21" customBuiltin="1"/>
    <cellStyle name="Teléfono" xfId="15" xr:uid="{00000000-0005-0000-0000-000010000000}"/>
    <cellStyle name="Texto de advertencia" xfId="12" builtinId="11" customBuiltin="1"/>
    <cellStyle name="Texto explicativo" xfId="13" builtinId="53" customBuiltin="1"/>
    <cellStyle name="Texto oculto z" xfId="21" xr:uid="{00000000-0005-0000-0000-000015000000}"/>
    <cellStyle name="Título" xfId="1" builtinId="15" customBuiltin="1"/>
    <cellStyle name="Título 2" xfId="3" builtinId="17" customBuiltin="1"/>
    <cellStyle name="Título 3" xfId="4" builtinId="18" customBuiltin="1"/>
    <cellStyle name="Total" xfId="14" builtinId="25" customBuiltin="1"/>
  </cellStyles>
  <dxfs count="14">
    <dxf>
      <font>
        <b val="0"/>
        <i val="0"/>
        <strike val="0"/>
        <condense val="0"/>
        <extend val="0"/>
        <outline val="0"/>
        <shadow val="0"/>
        <u val="none"/>
        <vertAlign val="baseline"/>
        <sz val="11"/>
        <color rgb="FFFF0000"/>
        <name val="Arial"/>
        <scheme val="minor"/>
      </font>
    </dxf>
    <dxf>
      <font>
        <strike val="0"/>
        <outline val="0"/>
        <shadow val="0"/>
        <u val="none"/>
        <vertAlign val="baseline"/>
        <sz val="11"/>
        <color rgb="FFFF0000"/>
        <name val="Arial"/>
        <scheme val="minor"/>
      </font>
    </dxf>
    <dxf>
      <font>
        <b val="0"/>
        <i val="0"/>
        <strike val="0"/>
        <condense val="0"/>
        <extend val="0"/>
        <outline val="0"/>
        <shadow val="0"/>
        <u val="none"/>
        <vertAlign val="baseline"/>
        <sz val="11"/>
        <color theme="1" tint="0.34998626667073579"/>
        <name val="Arial"/>
        <scheme val="minor"/>
      </font>
      <numFmt numFmtId="11" formatCode="&quot;$&quot;#,##0.00;\-&quot;$&quot;#,##0.00"/>
      <alignment horizontal="right" vertical="bottom" textRotation="0" wrapText="0" indent="0" justifyLastLine="0" shrinkToFit="0" readingOrder="0"/>
    </dxf>
    <dxf>
      <font>
        <b val="0"/>
        <i val="0"/>
        <strike val="0"/>
        <condense val="0"/>
        <extend val="0"/>
        <outline val="0"/>
        <shadow val="0"/>
        <u val="none"/>
        <vertAlign val="baseline"/>
        <sz val="11"/>
        <color theme="1" tint="0.34998626667073579"/>
        <name val="Arial"/>
        <scheme val="minor"/>
      </font>
      <alignment horizontal="right" vertical="bottom" textRotation="0" wrapText="1" indent="1" justifyLastLine="0" shrinkToFit="0" readingOrder="0"/>
      <protection locked="1" hidden="0"/>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font>
        <b val="0"/>
        <i val="0"/>
        <strike val="0"/>
        <condense val="0"/>
        <extend val="0"/>
        <outline val="0"/>
        <shadow val="0"/>
        <u val="none"/>
        <vertAlign val="baseline"/>
        <sz val="10"/>
        <color theme="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dxf>
    <dxf>
      <numFmt numFmtId="166" formatCode="#,##0_ ;\-#,##0\ "/>
    </dxf>
    <dxf>
      <fill>
        <patternFill>
          <bgColor rgb="FFFF0000"/>
        </patternFill>
      </fill>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0"/>
      </font>
      <fill>
        <patternFill>
          <bgColor theme="0"/>
        </patternFill>
      </fill>
      <border diagonalUp="0" diagonalDown="0">
        <left/>
        <right/>
        <top/>
        <bottom/>
        <vertical/>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
      <font>
        <b/>
        <i val="0"/>
        <color theme="1" tint="0.34998626667073579"/>
      </font>
      <fill>
        <patternFill patternType="solid">
          <fgColor theme="1"/>
          <bgColor theme="0"/>
        </patternFill>
      </fill>
      <border diagonalUp="0" diagonalDown="0">
        <left/>
        <right/>
        <top/>
        <bottom style="thin">
          <color theme="0" tint="-0.14996795556505021"/>
        </bottom>
        <vertical/>
        <horizontal style="thin">
          <color theme="0" tint="-0.14996795556505021"/>
        </horizontal>
      </border>
    </dxf>
    <dxf>
      <font>
        <b val="0"/>
        <i val="0"/>
        <color theme="1" tint="0.34998626667073579"/>
      </font>
      <fill>
        <patternFill>
          <bgColor theme="0"/>
        </patternFill>
      </fill>
      <border diagonalUp="0" diagonalDown="0">
        <left/>
        <right/>
        <top style="thin">
          <color theme="0" tint="-0.14996795556505021"/>
        </top>
        <bottom style="thin">
          <color theme="0" tint="-0.14996795556505021"/>
        </bottom>
        <vertical/>
        <horizontal style="thin">
          <color theme="0" tint="-0.14996795556505021"/>
        </horizontal>
      </border>
    </dxf>
  </dxfs>
  <tableStyles count="1" defaultPivotStyle="PivotStyleLight16">
    <tableStyle name="HojaDeOfertaDeConstrucción_tabla1" pivot="0" count="6" xr9:uid="{00000000-0011-0000-FFFF-FFFF00000000}">
      <tableStyleElement type="wholeTable" dxfId="13"/>
      <tableStyleElement type="headerRow" dxfId="12"/>
      <tableStyleElement type="totalRow" dxfId="11"/>
      <tableStyleElement type="lastColumn" dxfId="10"/>
      <tableStyleElement type="lastHeaderCell" dxfId="9"/>
      <tableStyleElement type="lastTotalCell" dxfId="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3.9525459317585304E-2"/>
          <c:y val="0.12356362153496786"/>
          <c:w val="0.42847104111986001"/>
          <c:h val="0.71570836396422688"/>
        </c:manualLayout>
      </c:layout>
      <c:pieChart>
        <c:varyColors val="1"/>
        <c:ser>
          <c:idx val="0"/>
          <c:order val="0"/>
          <c:cat>
            <c:strRef>
              <c:f>'Datos del gráfico'!$B$3:$B$7</c:f>
              <c:strCache>
                <c:ptCount val="5"/>
                <c:pt idx="0">
                  <c:v>Cargos del trabajador</c:v>
                </c:pt>
                <c:pt idx="1">
                  <c:v>Madera de 2 x 4 x 10</c:v>
                </c:pt>
                <c:pt idx="2">
                  <c:v>Soporte de viguetas</c:v>
                </c:pt>
                <c:pt idx="3">
                  <c:v>Madera de 2 x 8 x 10</c:v>
                </c:pt>
                <c:pt idx="4">
                  <c:v>Par de guantes, cuero</c:v>
                </c:pt>
              </c:strCache>
            </c:strRef>
          </c:cat>
          <c:val>
            <c:numRef>
              <c:f>'Datos del gráfico'!$C$3:$C$7</c:f>
              <c:numCache>
                <c:formatCode>General</c:formatCode>
                <c:ptCount val="5"/>
                <c:pt idx="0">
                  <c:v>200</c:v>
                </c:pt>
                <c:pt idx="1">
                  <c:v>99.399999999999991</c:v>
                </c:pt>
                <c:pt idx="2">
                  <c:v>74.7</c:v>
                </c:pt>
                <c:pt idx="3">
                  <c:v>33.75</c:v>
                </c:pt>
                <c:pt idx="4">
                  <c:v>15.5</c:v>
                </c:pt>
              </c:numCache>
            </c:numRef>
          </c:val>
          <c:extLst>
            <c:ext xmlns:c16="http://schemas.microsoft.com/office/drawing/2014/chart" uri="{C3380CC4-5D6E-409C-BE32-E72D297353CC}">
              <c16:uniqueId val="{00000002-F696-48DC-98CB-EC412D7E06A9}"/>
            </c:ext>
          </c:extLst>
        </c:ser>
        <c:dLbls>
          <c:showLegendKey val="0"/>
          <c:showVal val="0"/>
          <c:showCatName val="0"/>
          <c:showSerName val="0"/>
          <c:showPercent val="0"/>
          <c:showBubbleSize val="0"/>
          <c:showLeaderLines val="1"/>
        </c:dLbls>
        <c:firstSliceAng val="0"/>
      </c:pieChart>
      <c:spPr>
        <a:solidFill>
          <a:schemeClr val="bg1"/>
        </a:solidFill>
        <a:ln>
          <a:solidFill>
            <a:schemeClr val="bg1"/>
          </a:solidFill>
        </a:ln>
      </c:spPr>
    </c:plotArea>
    <c:legend>
      <c:legendPos val="r"/>
      <c:layout>
        <c:manualLayout>
          <c:xMode val="edge"/>
          <c:yMode val="edge"/>
          <c:x val="0.58773826610685587"/>
          <c:y val="7.7780899794164735E-2"/>
          <c:w val="0.36286308334115808"/>
          <c:h val="0.82782393424398049"/>
        </c:manualLayout>
      </c:layout>
      <c:overlay val="0"/>
      <c:txPr>
        <a:bodyPr/>
        <a:lstStyle/>
        <a:p>
          <a:pPr rtl="0">
            <a:defRPr>
              <a:latin typeface=""/>
              <a:ea typeface=""/>
              <a:cs typeface=""/>
            </a:defRPr>
          </a:pPr>
          <a:endParaRPr lang="es-ES"/>
        </a:p>
      </c:txPr>
    </c:legend>
    <c:plotVisOnly val="1"/>
    <c:dispBlanksAs val="gap"/>
    <c:showDLblsOverMax val="0"/>
  </c:chart>
  <c:spPr>
    <a:ln>
      <a:noFill/>
    </a:ln>
  </c:spPr>
  <c:txPr>
    <a:bodyPr/>
    <a:lstStyle/>
    <a:p>
      <a:pPr>
        <a:defRPr sz="1100"/>
      </a:pPr>
      <a:endParaRPr lang="es-E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1847850</xdr:colOff>
      <xdr:row>0</xdr:row>
      <xdr:rowOff>108558</xdr:rowOff>
    </xdr:from>
    <xdr:to>
      <xdr:col>5</xdr:col>
      <xdr:colOff>2924040</xdr:colOff>
      <xdr:row>0</xdr:row>
      <xdr:rowOff>701067</xdr:rowOff>
    </xdr:to>
    <xdr:pic>
      <xdr:nvPicPr>
        <xdr:cNvPr id="2" name="Marcador de posición del logotip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096500" y="108558"/>
          <a:ext cx="1076190" cy="5925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2</xdr:row>
      <xdr:rowOff>38100</xdr:rowOff>
    </xdr:from>
    <xdr:to>
      <xdr:col>2</xdr:col>
      <xdr:colOff>2584450</xdr:colOff>
      <xdr:row>2</xdr:row>
      <xdr:rowOff>4114800</xdr:rowOff>
    </xdr:to>
    <xdr:graphicFrame macro="">
      <xdr:nvGraphicFramePr>
        <xdr:cNvPr id="2" name="5CostosPrincipales_Gráfico" descr="Gráfico circular que muestra los 5 costos principales por material. Los datos se basan en la tabla Elementos de la oferta de la hoja de cálculo Desglose de costos">
          <a:extLst>
            <a:ext uri="{FF2B5EF4-FFF2-40B4-BE49-F238E27FC236}">
              <a16:creationId xmlns:a16="http://schemas.microsoft.com/office/drawing/2014/main" id="{14BA8CEF-CEEB-465E-A781-EB3B9C45E2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lementosDeLaOferta" displayName="ElementosDeLaOferta" ref="B3:F11" totalsRowCount="1">
  <tableColumns count="5">
    <tableColumn id="1" xr3:uid="{00000000-0010-0000-0000-000001000000}" name="Cant." dataDxfId="6" totalsRowDxfId="5"/>
    <tableColumn id="2" xr3:uid="{00000000-0010-0000-0000-000002000000}" name="Descripción" totalsRowDxfId="4"/>
    <tableColumn id="3" xr3:uid="{00000000-0010-0000-0000-000003000000}" name="Costo" totalsRowLabel="Subtotal" totalsRowDxfId="3"/>
    <tableColumn id="4" xr3:uid="{00000000-0010-0000-0000-000004000000}" name="Total" totalsRowFunction="sum" totalsRowDxfId="2">
      <calculatedColumnFormula>IFERROR(ElementosDeLaOferta[[#This Row],[Costo]]*ElementosDeLaOferta[[#This Row],[Cant.]], "")</calculatedColumnFormula>
    </tableColumn>
    <tableColumn id="5" xr3:uid="{00000000-0010-0000-0000-000005000000}" name="Costos clasificados" dataDxfId="1" totalsRowDxfId="0">
      <calculatedColumnFormula>_xlfn.RANK.EQ(ElementosDeLaOferta[[#This Row],[Total]],ElementosDeLaOferta[Total])</calculatedColumnFormula>
    </tableColumn>
  </tableColumns>
  <tableStyleInfo name="HojaDeOfertaDeConstrucción_tabla1" showFirstColumn="0" showLastColumn="1" showRowStripes="1" showColumnStripes="0"/>
  <extLst>
    <ext xmlns:x14="http://schemas.microsoft.com/office/spreadsheetml/2009/9/main" uri="{504A1905-F514-4f6f-8877-14C23A59335A}">
      <x14:table altTextSummary="Escribe la Cantidad, la descripción y el costo en esta tabla. El total se calcula automáticamente."/>
    </ext>
  </extLst>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Decatur">
  <a:themeElements>
    <a:clrScheme name="ConstructionBidSheet_colors">
      <a:dk1>
        <a:srgbClr val="000000"/>
      </a:dk1>
      <a:lt1>
        <a:srgbClr val="FFFFFF"/>
      </a:lt1>
      <a:dk2>
        <a:srgbClr val="000000"/>
      </a:dk2>
      <a:lt2>
        <a:srgbClr val="FFFFFF"/>
      </a:lt2>
      <a:accent1>
        <a:srgbClr val="E8B31C"/>
      </a:accent1>
      <a:accent2>
        <a:srgbClr val="499000"/>
      </a:accent2>
      <a:accent3>
        <a:srgbClr val="D94717"/>
      </a:accent3>
      <a:accent4>
        <a:srgbClr val="2374B8"/>
      </a:accent4>
      <a:accent5>
        <a:srgbClr val="E77712"/>
      </a:accent5>
      <a:accent6>
        <a:srgbClr val="7947A9"/>
      </a:accent6>
      <a:hlink>
        <a:srgbClr val="2374B8"/>
      </a:hlink>
      <a:folHlink>
        <a:srgbClr val="7947A9"/>
      </a:folHlink>
    </a:clrScheme>
    <a:fontScheme name="ConstructionBidSheet_fonts">
      <a:majorFont>
        <a:latin typeface="Impact"/>
        <a:ea typeface=""/>
        <a:cs typeface=""/>
      </a:majorFont>
      <a:minorFont>
        <a:latin typeface="Arial"/>
        <a:ea typeface=""/>
        <a:cs typeface=""/>
      </a:minorFont>
    </a:fontScheme>
    <a:fmtScheme name="Decatur">
      <a:fillStyleLst>
        <a:solidFill>
          <a:schemeClr val="phClr"/>
        </a:solidFill>
        <a:gradFill rotWithShape="1">
          <a:gsLst>
            <a:gs pos="0">
              <a:schemeClr val="phClr">
                <a:tint val="90000"/>
                <a:satMod val="110000"/>
              </a:schemeClr>
            </a:gs>
            <a:gs pos="47500">
              <a:schemeClr val="phClr">
                <a:tint val="53000"/>
                <a:satMod val="120000"/>
              </a:schemeClr>
            </a:gs>
            <a:gs pos="58500">
              <a:schemeClr val="phClr">
                <a:tint val="53000"/>
                <a:satMod val="120000"/>
              </a:schemeClr>
            </a:gs>
            <a:gs pos="100000">
              <a:schemeClr val="phClr">
                <a:tint val="90000"/>
                <a:satMod val="110000"/>
              </a:schemeClr>
            </a:gs>
          </a:gsLst>
          <a:lin ang="3600000" scaled="1"/>
        </a:gradFill>
        <a:gradFill rotWithShape="1">
          <a:gsLst>
            <a:gs pos="0">
              <a:schemeClr val="phClr">
                <a:shade val="54000"/>
                <a:satMod val="105000"/>
              </a:schemeClr>
            </a:gs>
            <a:gs pos="47500">
              <a:schemeClr val="phClr">
                <a:shade val="88000"/>
                <a:satMod val="105000"/>
              </a:schemeClr>
            </a:gs>
            <a:gs pos="58500">
              <a:schemeClr val="phClr">
                <a:shade val="88000"/>
                <a:satMod val="105000"/>
              </a:schemeClr>
            </a:gs>
            <a:gs pos="100000">
              <a:schemeClr val="phClr">
                <a:shade val="54000"/>
                <a:satMod val="105000"/>
              </a:schemeClr>
            </a:gs>
          </a:gsLst>
          <a:lin ang="3600000" scaled="1"/>
        </a:gradFill>
      </a:fillStyleLst>
      <a:lnStyleLst>
        <a:ln w="10000" cap="flat" cmpd="sng" algn="ctr">
          <a:solidFill>
            <a:schemeClr val="phClr"/>
          </a:solidFill>
          <a:prstDash val="solid"/>
        </a:ln>
        <a:ln w="28250" cap="flat" cmpd="sng" algn="ctr">
          <a:solidFill>
            <a:schemeClr val="phClr"/>
          </a:solidFill>
          <a:prstDash val="solid"/>
        </a:ln>
        <a:ln w="38100" cap="flat" cmpd="sng" algn="ctr">
          <a:solidFill>
            <a:schemeClr val="phClr"/>
          </a:solidFill>
          <a:prstDash val="solid"/>
        </a:ln>
      </a:lnStyleLst>
      <a:effectStyleLst>
        <a:effectStyle>
          <a:effectLst>
            <a:outerShdw blurRad="63500" dist="25400" dir="3600000" algn="r" rotWithShape="0">
              <a:srgbClr val="000000">
                <a:alpha val="30000"/>
              </a:srgbClr>
            </a:outerShdw>
          </a:effectLst>
        </a:effectStyle>
        <a:effectStyle>
          <a:effectLst>
            <a:outerShdw blurRad="63500" dist="25400" dir="3600000" algn="r" rotWithShape="0">
              <a:srgbClr val="000000">
                <a:alpha val="36000"/>
              </a:srgbClr>
            </a:outerShdw>
          </a:effectLst>
          <a:scene3d>
            <a:camera prst="orthographicFront">
              <a:rot lat="0" lon="0" rev="0"/>
            </a:camera>
            <a:lightRig rig="harsh" dir="tl">
              <a:rot lat="0" lon="0" rev="9000000"/>
            </a:lightRig>
          </a:scene3d>
          <a:sp3d prstMaterial="flat">
            <a:bevelT w="38100" h="50800" prst="softRound"/>
          </a:sp3d>
        </a:effectStyle>
        <a:effectStyle>
          <a:effectLst>
            <a:outerShdw blurRad="76200" dist="38100" dir="3600000" algn="r" rotWithShape="0">
              <a:srgbClr val="000000">
                <a:alpha val="60000"/>
              </a:srgbClr>
            </a:outerShdw>
          </a:effectLst>
          <a:scene3d>
            <a:camera prst="orthographicFront">
              <a:rot lat="0" lon="0" rev="0"/>
            </a:camera>
            <a:lightRig rig="harsh" dir="tl">
              <a:rot lat="0" lon="0" rev="9000000"/>
            </a:lightRig>
          </a:scene3d>
          <a:sp3d contourW="44450" prstMaterial="flat">
            <a:bevelT w="38100" h="50800" prst="softRound"/>
            <a:contourClr>
              <a:schemeClr val="phClr">
                <a:tint val="5"/>
                <a:satMod val="130000"/>
              </a:schemeClr>
            </a:contourClr>
          </a:sp3d>
        </a:effectStyle>
      </a:effectStyleLst>
      <a:bgFillStyleLst>
        <a:solidFill>
          <a:schemeClr val="phClr"/>
        </a:solidFill>
        <a:gradFill rotWithShape="1">
          <a:gsLst>
            <a:gs pos="0">
              <a:schemeClr val="phClr">
                <a:tint val="100000"/>
                <a:shade val="52000"/>
                <a:satMod val="105000"/>
              </a:schemeClr>
            </a:gs>
            <a:gs pos="47500">
              <a:schemeClr val="phClr">
                <a:tint val="90000"/>
                <a:shade val="89000"/>
                <a:satMod val="105000"/>
              </a:schemeClr>
            </a:gs>
            <a:gs pos="58500">
              <a:schemeClr val="phClr">
                <a:tint val="85000"/>
                <a:shade val="89000"/>
                <a:satMod val="105000"/>
              </a:schemeClr>
            </a:gs>
            <a:gs pos="100000">
              <a:schemeClr val="phClr">
                <a:tint val="100000"/>
                <a:shade val="52000"/>
                <a:satMod val="105000"/>
              </a:schemeClr>
            </a:gs>
          </a:gsLst>
          <a:lin ang="3600000" scaled="0"/>
        </a:gradFill>
        <a:blipFill rotWithShape="1">
          <a:blip xmlns:r="http://schemas.openxmlformats.org/officeDocument/2006/relationships" r:embed="rId1">
            <a:duotone>
              <a:schemeClr val="phClr">
                <a:tint val="98000"/>
              </a:schemeClr>
              <a:schemeClr val="phClr">
                <a:shade val="85000"/>
                <a:satMod val="120000"/>
              </a:schemeClr>
            </a:duotone>
          </a:blip>
          <a:tile tx="0" ty="0" sx="52000" sy="52000" flip="none" algn="tl"/>
        </a:blipFill>
      </a:bgFillStyleLst>
    </a:fmtScheme>
  </a:themeElements>
  <a:objectDefaults>
    <a:spDef>
      <a:spPr>
        <a:noFill/>
        <a:ln w="28575">
          <a:solidFill>
            <a:schemeClr val="accent1"/>
          </a:solidFill>
        </a:ln>
        <a:effectLst/>
      </a:spPr>
      <a:bodyPr vertOverflow="clip" horzOverflow="clip" rtlCol="0" anchor="ctr"/>
      <a:lstStyle>
        <a:defPPr algn="l">
          <a:defRPr sz="1000" b="1"/>
        </a:defPPr>
      </a:lstStyle>
      <a:style>
        <a:lnRef idx="1">
          <a:schemeClr val="accent2"/>
        </a:lnRef>
        <a:fillRef idx="2">
          <a:schemeClr val="accent2"/>
        </a:fillRef>
        <a:effectRef idx="1">
          <a:schemeClr val="accent2"/>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autoPageBreaks="0" fitToPage="1"/>
  </sheetPr>
  <dimension ref="B1:F21"/>
  <sheetViews>
    <sheetView showGridLines="0" tabSelected="1" zoomScaleNormal="100" workbookViewId="0"/>
  </sheetViews>
  <sheetFormatPr baseColWidth="10" defaultColWidth="9" defaultRowHeight="30" customHeight="1" x14ac:dyDescent="0.2"/>
  <cols>
    <col min="1" max="1" width="2.625" customWidth="1"/>
    <col min="2" max="2" width="28.625" customWidth="1"/>
    <col min="3" max="3" width="49.25" customWidth="1"/>
    <col min="4" max="4" width="2.625" customWidth="1"/>
    <col min="5" max="5" width="25.125" customWidth="1"/>
    <col min="6" max="6" width="41" customWidth="1"/>
    <col min="7" max="7" width="2.625" customWidth="1"/>
  </cols>
  <sheetData>
    <row r="1" spans="2:6" ht="65.099999999999994" customHeight="1" thickBot="1" x14ac:dyDescent="0.25">
      <c r="B1" s="23" t="s">
        <v>0</v>
      </c>
      <c r="C1" s="23"/>
      <c r="D1" s="23"/>
      <c r="E1" s="23"/>
      <c r="F1" s="3"/>
    </row>
    <row r="2" spans="2:6" ht="35.1" customHeight="1" thickTop="1" x14ac:dyDescent="0.25">
      <c r="B2" s="26" t="s">
        <v>1</v>
      </c>
      <c r="C2" s="26"/>
      <c r="E2" s="26" t="s">
        <v>24</v>
      </c>
      <c r="F2" s="26"/>
    </row>
    <row r="3" spans="2:6" ht="45" customHeight="1" x14ac:dyDescent="0.2">
      <c r="B3" t="s">
        <v>2</v>
      </c>
      <c r="C3" s="9" t="s">
        <v>18</v>
      </c>
      <c r="D3" s="1"/>
      <c r="E3" t="s">
        <v>25</v>
      </c>
      <c r="F3" s="9" t="s">
        <v>28</v>
      </c>
    </row>
    <row r="4" spans="2:6" ht="30" customHeight="1" x14ac:dyDescent="0.2">
      <c r="B4" t="s">
        <v>3</v>
      </c>
      <c r="C4" s="9" t="s">
        <v>19</v>
      </c>
      <c r="D4" s="1"/>
      <c r="E4" t="s">
        <v>2</v>
      </c>
      <c r="F4" s="9" t="s">
        <v>29</v>
      </c>
    </row>
    <row r="5" spans="2:6" ht="30" customHeight="1" x14ac:dyDescent="0.2">
      <c r="B5" t="s">
        <v>4</v>
      </c>
      <c r="C5" s="9" t="s">
        <v>20</v>
      </c>
      <c r="D5" s="1"/>
      <c r="E5" t="s">
        <v>3</v>
      </c>
      <c r="F5" s="9" t="s">
        <v>30</v>
      </c>
    </row>
    <row r="6" spans="2:6" ht="30" customHeight="1" x14ac:dyDescent="0.2">
      <c r="B6" t="s">
        <v>5</v>
      </c>
      <c r="C6" s="10" t="s">
        <v>21</v>
      </c>
      <c r="D6" s="1"/>
      <c r="E6" t="s">
        <v>4</v>
      </c>
      <c r="F6" s="9" t="s">
        <v>31</v>
      </c>
    </row>
    <row r="7" spans="2:6" ht="30" customHeight="1" x14ac:dyDescent="0.2">
      <c r="B7" t="s">
        <v>6</v>
      </c>
      <c r="C7" s="9" t="s">
        <v>22</v>
      </c>
      <c r="D7" s="1"/>
      <c r="E7" t="s">
        <v>5</v>
      </c>
      <c r="F7" s="10" t="s">
        <v>32</v>
      </c>
    </row>
    <row r="8" spans="2:6" ht="30" customHeight="1" x14ac:dyDescent="0.2">
      <c r="B8" s="27" t="s">
        <v>7</v>
      </c>
      <c r="C8" s="28" t="s">
        <v>23</v>
      </c>
      <c r="D8" s="1"/>
      <c r="E8" t="s">
        <v>6</v>
      </c>
      <c r="F8" s="9" t="s">
        <v>33</v>
      </c>
    </row>
    <row r="9" spans="2:6" ht="30" customHeight="1" x14ac:dyDescent="0.2">
      <c r="B9" s="27"/>
      <c r="C9" s="28"/>
      <c r="D9" s="1"/>
      <c r="E9" t="s">
        <v>26</v>
      </c>
      <c r="F9" s="13" t="s">
        <v>34</v>
      </c>
    </row>
    <row r="10" spans="2:6" ht="35.1" customHeight="1" thickBot="1" x14ac:dyDescent="0.3">
      <c r="B10" s="8" t="s">
        <v>8</v>
      </c>
      <c r="C10" s="8"/>
      <c r="D10" s="8"/>
      <c r="E10" s="8"/>
      <c r="F10" s="8"/>
    </row>
    <row r="11" spans="2:6" ht="150" customHeight="1" thickTop="1" x14ac:dyDescent="0.2">
      <c r="B11" s="24" t="s">
        <v>9</v>
      </c>
      <c r="C11" s="25"/>
      <c r="D11" s="25"/>
      <c r="E11" s="25"/>
      <c r="F11" s="25"/>
    </row>
    <row r="12" spans="2:6" ht="35.1" customHeight="1" thickBot="1" x14ac:dyDescent="0.3">
      <c r="B12" s="8" t="s">
        <v>10</v>
      </c>
      <c r="C12" s="8"/>
      <c r="D12" s="8"/>
      <c r="E12" s="8"/>
      <c r="F12" s="8"/>
    </row>
    <row r="13" spans="2:6" ht="45" customHeight="1" thickTop="1" x14ac:dyDescent="0.2">
      <c r="B13" s="24" t="s">
        <v>11</v>
      </c>
      <c r="C13" s="25"/>
      <c r="D13" s="25"/>
      <c r="E13" s="25"/>
      <c r="F13" s="25"/>
    </row>
    <row r="14" spans="2:6" ht="35.1" customHeight="1" thickBot="1" x14ac:dyDescent="0.3">
      <c r="B14" s="8" t="s">
        <v>12</v>
      </c>
      <c r="C14" s="8"/>
      <c r="D14" s="8"/>
      <c r="E14" s="8"/>
      <c r="F14" s="8"/>
    </row>
    <row r="15" spans="2:6" ht="95.1" customHeight="1" thickTop="1" x14ac:dyDescent="0.2">
      <c r="B15" s="24" t="s">
        <v>13</v>
      </c>
      <c r="C15" s="25"/>
      <c r="D15" s="25"/>
      <c r="E15" s="25"/>
      <c r="F15" s="25"/>
    </row>
    <row r="16" spans="2:6" ht="30" customHeight="1" x14ac:dyDescent="0.2">
      <c r="B16" s="29"/>
      <c r="C16" s="29"/>
      <c r="E16" s="20"/>
      <c r="F16" s="20"/>
    </row>
    <row r="17" spans="2:6" ht="18" customHeight="1" x14ac:dyDescent="0.25">
      <c r="B17" s="22" t="s">
        <v>14</v>
      </c>
      <c r="C17" s="22"/>
      <c r="E17" s="22" t="s">
        <v>27</v>
      </c>
      <c r="F17" s="22"/>
    </row>
    <row r="18" spans="2:6" ht="30" customHeight="1" thickBot="1" x14ac:dyDescent="0.3">
      <c r="B18" s="8" t="s">
        <v>15</v>
      </c>
      <c r="C18" s="8"/>
      <c r="D18" s="8"/>
      <c r="E18" s="8"/>
      <c r="F18" s="8"/>
    </row>
    <row r="19" spans="2:6" ht="95.1" customHeight="1" thickTop="1" x14ac:dyDescent="0.2">
      <c r="B19" s="24" t="s">
        <v>16</v>
      </c>
      <c r="C19" s="25"/>
      <c r="D19" s="25"/>
      <c r="E19" s="25"/>
      <c r="F19" s="25"/>
    </row>
    <row r="20" spans="2:6" ht="30" customHeight="1" x14ac:dyDescent="0.2">
      <c r="B20" s="21"/>
      <c r="C20" s="21"/>
      <c r="E20" s="20"/>
      <c r="F20" s="20"/>
    </row>
    <row r="21" spans="2:6" ht="18" customHeight="1" x14ac:dyDescent="0.25">
      <c r="B21" s="22" t="s">
        <v>17</v>
      </c>
      <c r="C21" s="22"/>
      <c r="E21" s="22" t="s">
        <v>27</v>
      </c>
      <c r="F21" s="22"/>
    </row>
  </sheetData>
  <dataConsolidate/>
  <mergeCells count="17">
    <mergeCell ref="B1:E1"/>
    <mergeCell ref="B13:F13"/>
    <mergeCell ref="B15:F15"/>
    <mergeCell ref="B19:F19"/>
    <mergeCell ref="B2:C2"/>
    <mergeCell ref="E2:F2"/>
    <mergeCell ref="B8:B9"/>
    <mergeCell ref="C8:C9"/>
    <mergeCell ref="B11:F11"/>
    <mergeCell ref="B16:C16"/>
    <mergeCell ref="B17:C17"/>
    <mergeCell ref="E17:F17"/>
    <mergeCell ref="E16:F16"/>
    <mergeCell ref="B20:C20"/>
    <mergeCell ref="B21:C21"/>
    <mergeCell ref="E21:F21"/>
    <mergeCell ref="E20:F20"/>
  </mergeCells>
  <conditionalFormatting sqref="B15 B11 B13 B19">
    <cfRule type="expression" dxfId="7" priority="1">
      <formula>B11=""</formula>
    </cfRule>
  </conditionalFormatting>
  <dataValidations count="25">
    <dataValidation allowBlank="1" showInputMessage="1" showErrorMessage="1" prompt="Crea un formulario de la oferta de construcción en este libro. Escribe la información del propietario y el contratista, el ámbito del trabajo y los detalles no incluidos en esta hoja de cálculo" sqref="A1" xr:uid="{00000000-0002-0000-0000-000000000000}"/>
    <dataValidation allowBlank="1" showInputMessage="1" showErrorMessage="1" prompt="Agrega el logotipo de la compañía en esta celda." sqref="F1" xr:uid="{00000000-0002-0000-0000-000001000000}"/>
    <dataValidation allowBlank="1" showInputMessage="1" showErrorMessage="1" prompt="Escribe la información del contratista en las celdas E3 a F9" sqref="E2:F2" xr:uid="{00000000-0002-0000-0000-000002000000}"/>
    <dataValidation allowBlank="1" showInputMessage="1" showErrorMessage="1" prompt="Escribe la Fecha de finalización en la celda de la derecha" sqref="E9" xr:uid="{00000000-0002-0000-0000-000003000000}"/>
    <dataValidation allowBlank="1" showInputMessage="1" showErrorMessage="1" prompt="Escribe el nombre del propietario en la celda de la derecha" sqref="B3" xr:uid="{00000000-0002-0000-0000-000004000000}"/>
    <dataValidation allowBlank="1" showInputMessage="1" showErrorMessage="1" prompt="Escribe la Dirección del propietario en la celda de la derecha" sqref="B4" xr:uid="{00000000-0002-0000-0000-000005000000}"/>
    <dataValidation allowBlank="1" showInputMessage="1" showErrorMessage="1" prompt="Escribe la Ciudad, el estado y el código postal del propietario en la celda de la derecha" sqref="B5" xr:uid="{00000000-0002-0000-0000-000006000000}"/>
    <dataValidation allowBlank="1" showInputMessage="1" showErrorMessage="1" prompt="Escribe el Número de teléfono del propietario en la celda de la derecha" sqref="B6" xr:uid="{00000000-0002-0000-0000-000007000000}"/>
    <dataValidation allowBlank="1" showInputMessage="1" showErrorMessage="1" prompt="Escribe la Dirección de correo del propietario en la celda de la derecha" sqref="B7" xr:uid="{00000000-0002-0000-0000-000008000000}"/>
    <dataValidation allowBlank="1" showInputMessage="1" showErrorMessage="1" prompt="Escribe el Nombre del proyecto en la celda de la derecha" sqref="B8:B9" xr:uid="{00000000-0002-0000-0000-000009000000}"/>
    <dataValidation allowBlank="1" showInputMessage="1" showErrorMessage="1" prompt="Escribe el Nombre de la empresa del contratista en la celda de la derecha" sqref="E3" xr:uid="{00000000-0002-0000-0000-00000A000000}"/>
    <dataValidation allowBlank="1" showInputMessage="1" showErrorMessage="1" prompt="Escribe el Nombre del contratista en la celda de la derecha" sqref="E4" xr:uid="{00000000-0002-0000-0000-00000B000000}"/>
    <dataValidation allowBlank="1" showInputMessage="1" showErrorMessage="1" prompt="Escribe la Dirección del contratista en la celda de la derecha" sqref="E5" xr:uid="{00000000-0002-0000-0000-00000C000000}"/>
    <dataValidation allowBlank="1" showInputMessage="1" showErrorMessage="1" prompt="Escribe la Ciudad, el estado y el código postal del contratista en la celda de la derecha" sqref="E6" xr:uid="{00000000-0002-0000-0000-00000D000000}"/>
    <dataValidation allowBlank="1" showInputMessage="1" showErrorMessage="1" prompt="Escribe el Número de teléfono del contratista en la celda de la derecha" sqref="E7" xr:uid="{00000000-0002-0000-0000-00000E000000}"/>
    <dataValidation allowBlank="1" showInputMessage="1" showErrorMessage="1" prompt="Escribe la Dirección de correo del contratista en la celda de la derecha" sqref="E8" xr:uid="{00000000-0002-0000-0000-00000F000000}"/>
    <dataValidation allowBlank="1" showInputMessage="1" showErrorMessage="1" prompt="Escribe la Información de propietario en las celdas B3 a C9 y la Información del contratista en las celdas de E2 a F9" sqref="B2:C2" xr:uid="{00000000-0002-0000-0000-000010000000}"/>
    <dataValidation allowBlank="1" showInputMessage="1" showErrorMessage="1" prompt="Escribe el Ámbito del trabajo en la celda siguiente" sqref="B10" xr:uid="{00000000-0002-0000-0000-000011000000}"/>
    <dataValidation allowBlank="1" showInputMessage="1" showErrorMessage="1" prompt="Escribe lo que No está incluido en esta oferta en la celda siguiente" sqref="B12" xr:uid="{00000000-0002-0000-0000-000012000000}"/>
    <dataValidation allowBlank="1" showInputMessage="1" showErrorMessage="1" prompt="Escribe la Propuesta de la compañía en la celda siguiente" sqref="B14" xr:uid="{00000000-0002-0000-0000-000013000000}"/>
    <dataValidation allowBlank="1" showInputMessage="1" showErrorMessage="1" prompt="Escribe la Aceptación de propietario en la celda siguiente" sqref="B18" xr:uid="{00000000-0002-0000-0000-000014000000}"/>
    <dataValidation allowBlank="1" showInputMessage="1" showErrorMessage="1" prompt="El título de esta hoja de cálculo está en esta celda. Agrega el logotipo de la compañía en la celda de la derecha" sqref="B1:E1" xr:uid="{00000000-0002-0000-0000-000015000000}"/>
    <dataValidation allowBlank="1" showInputMessage="1" showErrorMessage="1" prompt="Escribe la Firma del representante de la compañía en esta celda y la fecha en la celda E16" sqref="B16:C16" xr:uid="{00000000-0002-0000-0000-000016000000}"/>
    <dataValidation allowBlank="1" showInputMessage="1" showErrorMessage="1" prompt="Escribe la Fecha de la firma en esta celda" sqref="E16:F16 E20:F20" xr:uid="{00000000-0002-0000-0000-000017000000}"/>
    <dataValidation allowBlank="1" showInputMessage="1" showErrorMessage="1" prompt="Escribe la firma del Representante autorizado o propietario de la compañía en esta celda y la fecha en la celda E20" sqref="B20:C20" xr:uid="{00000000-0002-0000-0000-000018000000}"/>
  </dataValidations>
  <printOptions horizontalCentered="1"/>
  <pageMargins left="0.25" right="0.25" top="0.75" bottom="0.75" header="0.3" footer="0.3"/>
  <pageSetup paperSize="9" fitToHeight="0" orientation="portrait"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C7"/>
  <sheetViews>
    <sheetView showGridLines="0" workbookViewId="0"/>
  </sheetViews>
  <sheetFormatPr baseColWidth="10" defaultColWidth="9" defaultRowHeight="14.25" x14ac:dyDescent="0.2"/>
  <cols>
    <col min="2" max="2" width="22.875" customWidth="1"/>
  </cols>
  <sheetData>
    <row r="2" spans="2:3" x14ac:dyDescent="0.2">
      <c r="C2" t="s">
        <v>35</v>
      </c>
    </row>
    <row r="3" spans="2:3" x14ac:dyDescent="0.2">
      <c r="B3" t="str">
        <f>INDEX(ElementosDeLaOferta[#Data],MATCH(1,ElementosDeLaOferta[Costos clasificados],0),2)</f>
        <v>Cargos del trabajador</v>
      </c>
      <c r="C3">
        <f>INDEX(ElementosDeLaOferta[#Data],MATCH(1,ElementosDeLaOferta[Costos clasificados],0),4)</f>
        <v>200</v>
      </c>
    </row>
    <row r="4" spans="2:3" x14ac:dyDescent="0.2">
      <c r="B4" t="str">
        <f>INDEX(ElementosDeLaOferta[#Data],MATCH(2,ElementosDeLaOferta[Costos clasificados],0),2)</f>
        <v>Madera de 2 x 4 x 10</v>
      </c>
      <c r="C4">
        <f>INDEX(ElementosDeLaOferta[#Data],MATCH(2,ElementosDeLaOferta[Costos clasificados],0),4)</f>
        <v>99.399999999999991</v>
      </c>
    </row>
    <row r="5" spans="2:3" x14ac:dyDescent="0.2">
      <c r="B5" t="str">
        <f>INDEX(ElementosDeLaOferta[#Data],MATCH(3,ElementosDeLaOferta[Costos clasificados],0),2)</f>
        <v>Soporte de viguetas</v>
      </c>
      <c r="C5">
        <f>INDEX(ElementosDeLaOferta[#Data],MATCH(3,ElementosDeLaOferta[Costos clasificados],0),4)</f>
        <v>74.7</v>
      </c>
    </row>
    <row r="6" spans="2:3" x14ac:dyDescent="0.2">
      <c r="B6" t="str">
        <f>INDEX(ElementosDeLaOferta[#Data],MATCH(4,ElementosDeLaOferta[Costos clasificados],0),2)</f>
        <v>Madera de 2 x 8 x 10</v>
      </c>
      <c r="C6">
        <f>INDEX(ElementosDeLaOferta[#Data],MATCH(4,ElementosDeLaOferta[Costos clasificados],0),4)</f>
        <v>33.75</v>
      </c>
    </row>
    <row r="7" spans="2:3" x14ac:dyDescent="0.2">
      <c r="B7" t="str">
        <f>INDEX(ElementosDeLaOferta[#Data],MATCH(5,ElementosDeLaOferta[Costos clasificados],0),2)</f>
        <v>Par de guantes, cuero</v>
      </c>
      <c r="C7">
        <f>INDEX(ElementosDeLaOferta[#Data],MATCH(5,ElementosDeLaOferta[Costos clasificados],0),4)</f>
        <v>15.5</v>
      </c>
    </row>
  </sheetData>
  <printOptions horizontalCentered="1"/>
  <pageMargins left="0.25" right="0.25" top="0.75" bottom="0.75" header="0.3" footer="0.3"/>
  <pageSetup paperSize="9" fitToHeight="0" orientation="portrait" r:id="rId1"/>
  <headerFooter differentFirst="1">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1"/>
    <pageSetUpPr autoPageBreaks="0" fitToPage="1"/>
  </sheetPr>
  <dimension ref="A1:F14"/>
  <sheetViews>
    <sheetView showGridLines="0" zoomScaleNormal="100" workbookViewId="0"/>
  </sheetViews>
  <sheetFormatPr baseColWidth="10" defaultColWidth="9" defaultRowHeight="30" customHeight="1" x14ac:dyDescent="0.2"/>
  <cols>
    <col min="1" max="1" width="2.625" customWidth="1"/>
    <col min="2" max="2" width="11.625" customWidth="1"/>
    <col min="3" max="3" width="42.625" customWidth="1"/>
    <col min="4" max="5" width="18.625" customWidth="1"/>
    <col min="6" max="6" width="13.375" style="16" hidden="1" customWidth="1"/>
    <col min="7" max="7" width="2.625" customWidth="1"/>
  </cols>
  <sheetData>
    <row r="1" spans="1:6" ht="65.099999999999994" customHeight="1" thickBot="1" x14ac:dyDescent="0.25">
      <c r="B1" s="23" t="s">
        <v>36</v>
      </c>
      <c r="C1" s="23"/>
      <c r="D1" s="23"/>
      <c r="E1" s="23"/>
      <c r="F1" s="16" t="s">
        <v>52</v>
      </c>
    </row>
    <row r="2" spans="1:6" ht="36.950000000000003" customHeight="1" thickTop="1" x14ac:dyDescent="0.25">
      <c r="B2" s="30" t="s">
        <v>37</v>
      </c>
      <c r="C2" s="30"/>
      <c r="D2" s="30"/>
      <c r="E2" s="30"/>
    </row>
    <row r="3" spans="1:6" ht="30" customHeight="1" x14ac:dyDescent="0.2">
      <c r="B3" t="s">
        <v>38</v>
      </c>
      <c r="C3" t="s">
        <v>39</v>
      </c>
      <c r="D3" t="s">
        <v>47</v>
      </c>
      <c r="E3" t="s">
        <v>35</v>
      </c>
      <c r="F3" s="16" t="s">
        <v>53</v>
      </c>
    </row>
    <row r="4" spans="1:6" ht="30" customHeight="1" x14ac:dyDescent="0.2">
      <c r="B4" s="17">
        <v>5</v>
      </c>
      <c r="C4" t="s">
        <v>40</v>
      </c>
      <c r="D4" s="4">
        <v>6.75</v>
      </c>
      <c r="E4" s="4">
        <f>IFERROR(ElementosDeLaOferta[[#This Row],[Costo]]*ElementosDeLaOferta[[#This Row],[Cant.]], "")</f>
        <v>33.75</v>
      </c>
      <c r="F4" s="16">
        <f>_xlfn.RANK.EQ(ElementosDeLaOferta[[#This Row],[Total]],ElementosDeLaOferta[Total])</f>
        <v>4</v>
      </c>
    </row>
    <row r="5" spans="1:6" ht="30" customHeight="1" x14ac:dyDescent="0.2">
      <c r="B5" s="17">
        <v>20</v>
      </c>
      <c r="C5" t="s">
        <v>41</v>
      </c>
      <c r="D5" s="4">
        <v>4.97</v>
      </c>
      <c r="E5" s="4">
        <f>IFERROR(ElementosDeLaOferta[[#This Row],[Costo]]*ElementosDeLaOferta[[#This Row],[Cant.]], "")</f>
        <v>99.399999999999991</v>
      </c>
      <c r="F5" s="16">
        <f>_xlfn.RANK.EQ(ElementosDeLaOferta[[#This Row],[Total]],ElementosDeLaOferta[Total])</f>
        <v>2</v>
      </c>
    </row>
    <row r="6" spans="1:6" ht="30" customHeight="1" x14ac:dyDescent="0.2">
      <c r="B6" s="17">
        <v>30</v>
      </c>
      <c r="C6" t="s">
        <v>42</v>
      </c>
      <c r="D6" s="4">
        <v>2.4900000000000002</v>
      </c>
      <c r="E6" s="4">
        <f>IFERROR(ElementosDeLaOferta[[#This Row],[Costo]]*ElementosDeLaOferta[[#This Row],[Cant.]], "")</f>
        <v>74.7</v>
      </c>
      <c r="F6" s="16">
        <f>_xlfn.RANK.EQ(ElementosDeLaOferta[[#This Row],[Total]],ElementosDeLaOferta[Total])</f>
        <v>3</v>
      </c>
    </row>
    <row r="7" spans="1:6" ht="30" customHeight="1" x14ac:dyDescent="0.2">
      <c r="B7" s="17">
        <v>2</v>
      </c>
      <c r="C7" t="s">
        <v>43</v>
      </c>
      <c r="D7" s="4">
        <v>6.67</v>
      </c>
      <c r="E7" s="4">
        <f>IFERROR(ElementosDeLaOferta[[#This Row],[Costo]]*ElementosDeLaOferta[[#This Row],[Cant.]], "")</f>
        <v>13.34</v>
      </c>
      <c r="F7" s="16">
        <f>_xlfn.RANK.EQ(ElementosDeLaOferta[[#This Row],[Total]],ElementosDeLaOferta[Total])</f>
        <v>6</v>
      </c>
    </row>
    <row r="8" spans="1:6" ht="30" customHeight="1" x14ac:dyDescent="0.2">
      <c r="B8" s="17">
        <v>2</v>
      </c>
      <c r="C8" t="s">
        <v>44</v>
      </c>
      <c r="D8" s="4">
        <v>3.25</v>
      </c>
      <c r="E8" s="4">
        <f>IFERROR(ElementosDeLaOferta[[#This Row],[Costo]]*ElementosDeLaOferta[[#This Row],[Cant.]], "")</f>
        <v>6.5</v>
      </c>
      <c r="F8" s="16">
        <f>_xlfn.RANK.EQ(ElementosDeLaOferta[[#This Row],[Total]],ElementosDeLaOferta[Total])</f>
        <v>7</v>
      </c>
    </row>
    <row r="9" spans="1:6" ht="30" customHeight="1" x14ac:dyDescent="0.2">
      <c r="B9" s="17">
        <v>2</v>
      </c>
      <c r="C9" t="s">
        <v>45</v>
      </c>
      <c r="D9" s="4">
        <v>7.75</v>
      </c>
      <c r="E9" s="4">
        <f>IFERROR(ElementosDeLaOferta[[#This Row],[Costo]]*ElementosDeLaOferta[[#This Row],[Cant.]], "")</f>
        <v>15.5</v>
      </c>
      <c r="F9" s="16">
        <f>_xlfn.RANK.EQ(ElementosDeLaOferta[[#This Row],[Total]],ElementosDeLaOferta[Total])</f>
        <v>5</v>
      </c>
    </row>
    <row r="10" spans="1:6" ht="30" customHeight="1" x14ac:dyDescent="0.2">
      <c r="B10" s="17">
        <v>2</v>
      </c>
      <c r="C10" t="s">
        <v>46</v>
      </c>
      <c r="D10" s="4">
        <v>100</v>
      </c>
      <c r="E10" s="4">
        <f>IFERROR(ElementosDeLaOferta[[#This Row],[Costo]]*ElementosDeLaOferta[[#This Row],[Cant.]], "")</f>
        <v>200</v>
      </c>
      <c r="F10" s="16">
        <f>_xlfn.RANK.EQ(ElementosDeLaOferta[[#This Row],[Total]],ElementosDeLaOferta[Total])</f>
        <v>1</v>
      </c>
    </row>
    <row r="11" spans="1:6" ht="30" customHeight="1" x14ac:dyDescent="0.2">
      <c r="A11" s="6"/>
      <c r="B11" s="2"/>
      <c r="C11" s="2"/>
      <c r="D11" s="11" t="s">
        <v>48</v>
      </c>
      <c r="E11" s="18">
        <f>SUBTOTAL(109,ElementosDeLaOferta[Total])</f>
        <v>443.18999999999994</v>
      </c>
    </row>
    <row r="12" spans="1:6" ht="30" customHeight="1" x14ac:dyDescent="0.2">
      <c r="A12" s="6"/>
      <c r="D12" s="15" t="s">
        <v>49</v>
      </c>
      <c r="E12" s="5">
        <v>7.4999999999999997E-2</v>
      </c>
    </row>
    <row r="13" spans="1:6" ht="30" customHeight="1" x14ac:dyDescent="0.25">
      <c r="D13" s="7" t="s">
        <v>50</v>
      </c>
      <c r="E13" s="19">
        <f>IFERROR(TasaDeImpuestos*ElementosDeLaOferta[[#Totals],[Total]], "")</f>
        <v>33.239249999999991</v>
      </c>
    </row>
    <row r="14" spans="1:6" ht="30" customHeight="1" x14ac:dyDescent="0.25">
      <c r="D14" s="7" t="s">
        <v>51</v>
      </c>
      <c r="E14" s="19">
        <f>IFERROR(Impuesto+ElementosDeLaOferta[[#Totals],[Total]], "")</f>
        <v>476.42924999999991</v>
      </c>
    </row>
  </sheetData>
  <mergeCells count="2">
    <mergeCell ref="B1:E1"/>
    <mergeCell ref="B2:E2"/>
  </mergeCells>
  <dataValidations count="13">
    <dataValidation allowBlank="1" showInputMessage="1" showErrorMessage="1" prompt="Crea un Desglose de costos en esta hoja de cálculo. Escribe los Materiales y costos en la tabla. El subtotal se calcula al final de la tabla. Los Impuestos y el total general se calculan automáticamente debajo de la tabla" sqref="A1" xr:uid="{00000000-0002-0000-0200-000000000000}"/>
    <dataValidation allowBlank="1" showInputMessage="1" showErrorMessage="1" prompt="El título de esta hoja de cálculo se encuentra en esta celda." sqref="B1:E1" xr:uid="{00000000-0002-0000-0200-000001000000}"/>
    <dataValidation allowBlank="1" showInputMessage="1" showErrorMessage="1" prompt="El subtítulo está en esta celda. Escribe los Materiales y costos en la tabla siguiente" sqref="B2:E2" xr:uid="{00000000-0002-0000-0200-000002000000}"/>
    <dataValidation allowBlank="1" showInputMessage="1" showErrorMessage="1" prompt="Escribe la Cantidad en la columna con este encabezado." sqref="B3" xr:uid="{00000000-0002-0000-0200-000003000000}"/>
    <dataValidation allowBlank="1" showInputMessage="1" showErrorMessage="1" prompt="Escribe la Descripción en la columna con este encabezado." sqref="C3" xr:uid="{00000000-0002-0000-0200-000004000000}"/>
    <dataValidation allowBlank="1" showInputMessage="1" showErrorMessage="1" prompt="Escribe el Costo en la columna con este encabezado." sqref="D3" xr:uid="{00000000-0002-0000-0200-000005000000}"/>
    <dataValidation allowBlank="1" showInputMessage="1" showErrorMessage="1" prompt="El total se calcula automáticamente en la columna con este encabezado y el subtotal se calcula automáticamente al final." sqref="E3" xr:uid="{00000000-0002-0000-0200-000006000000}"/>
    <dataValidation allowBlank="1" showInputMessage="1" showErrorMessage="1" prompt="Escribe la tasa de impuestos en la celda de la derecha. Escribe cero si no se aplica la tasa de impuestos" sqref="D12" xr:uid="{00000000-0002-0000-0200-000007000000}"/>
    <dataValidation allowBlank="1" showInputMessage="1" showErrorMessage="1" prompt="Escribe la tasa de impuestos en esta celda. Escribe cero si no se aplica la tasa de impuestos" sqref="E12" xr:uid="{00000000-0002-0000-0200-000008000000}"/>
    <dataValidation allowBlank="1" showInputMessage="1" showErrorMessage="1" prompt="El importe del impuesto se calcula automáticamente en la celda de la derecha" sqref="D13" xr:uid="{00000000-0002-0000-0200-000009000000}"/>
    <dataValidation allowBlank="1" showInputMessage="1" showErrorMessage="1" prompt="El importe del impuesto se calcula automáticamente en esta celda" sqref="E13" xr:uid="{00000000-0002-0000-0200-00000A000000}"/>
    <dataValidation allowBlank="1" showInputMessage="1" showErrorMessage="1" prompt="El total general se calcula automáticamente en esta celda" sqref="E14" xr:uid="{00000000-0002-0000-0200-00000B000000}"/>
    <dataValidation allowBlank="1" showInputMessage="1" showErrorMessage="1" prompt="El total general se calcula automáticamente en la celda de la derecha" sqref="D14" xr:uid="{00000000-0002-0000-0200-00000C000000}"/>
  </dataValidations>
  <printOptions horizontalCentered="1"/>
  <pageMargins left="0.25" right="0.25" top="0.75" bottom="0.75" header="0.3" footer="0.3"/>
  <pageSetup paperSize="9" fitToHeight="0" orientation="portrait" r:id="rId1"/>
  <headerFooter differentFirst="1">
    <oddFooter>Page &amp;P of &amp;N</oddFooter>
  </headerFooter>
  <ignoredErrors>
    <ignoredError sqref="E4" calculatedColum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79998168889431442"/>
    <pageSetUpPr fitToPage="1"/>
  </sheetPr>
  <dimension ref="B1:D3"/>
  <sheetViews>
    <sheetView showGridLines="0" workbookViewId="0"/>
  </sheetViews>
  <sheetFormatPr baseColWidth="10" defaultColWidth="9" defaultRowHeight="30" customHeight="1" x14ac:dyDescent="0.2"/>
  <cols>
    <col min="1" max="1" width="2.625" customWidth="1"/>
    <col min="2" max="2" width="50.625" customWidth="1"/>
    <col min="3" max="3" width="41.625" customWidth="1"/>
    <col min="4" max="4" width="35.625" customWidth="1"/>
    <col min="5" max="5" width="2.625" customWidth="1"/>
  </cols>
  <sheetData>
    <row r="1" spans="2:4" ht="65.099999999999994" customHeight="1" thickBot="1" x14ac:dyDescent="0.25">
      <c r="B1" s="3" t="s">
        <v>54</v>
      </c>
      <c r="C1" s="3"/>
      <c r="D1" s="3"/>
    </row>
    <row r="2" spans="2:4" ht="30" customHeight="1" thickTop="1" x14ac:dyDescent="0.25">
      <c r="B2" s="30" t="s">
        <v>55</v>
      </c>
      <c r="C2" s="30"/>
      <c r="D2" s="14" t="s">
        <v>57</v>
      </c>
    </row>
    <row r="3" spans="2:4" ht="337.5" customHeight="1" x14ac:dyDescent="0.2">
      <c r="B3" s="31" t="s">
        <v>56</v>
      </c>
      <c r="C3" s="31"/>
      <c r="D3" s="12" t="s">
        <v>58</v>
      </c>
    </row>
  </sheetData>
  <mergeCells count="2">
    <mergeCell ref="B3:C3"/>
    <mergeCell ref="B2:C2"/>
  </mergeCells>
  <dataValidations count="4">
    <dataValidation allowBlank="1" showInputMessage="1" showErrorMessage="1" prompt="En esta hoja de cálculo hay un Resumen del costo de la oferta. Un gráfico muestra los materiales y sus costos en la celda B3. Escribe las notas en la celda D3" sqref="A1" xr:uid="{00000000-0002-0000-0300-000000000000}"/>
    <dataValidation allowBlank="1" showInputMessage="1" showErrorMessage="1" prompt="El título de esta hoja de cálculo se encuentra en esta celda." sqref="B1" xr:uid="{00000000-0002-0000-0300-000001000000}"/>
    <dataValidation allowBlank="1" showInputMessage="1" showErrorMessage="1" prompt="El subtítulo de esta hoja de cálculo está en esta celda. El encabezado de la nota está en la celda de la derecha" sqref="B2:C2" xr:uid="{00000000-0002-0000-0300-000002000000}"/>
    <dataValidation allowBlank="1" showInputMessage="1" showErrorMessage="1" prompt="Escribe las notas en la siguiente celda." sqref="D2" xr:uid="{00000000-0002-0000-0300-000003000000}"/>
  </dataValidations>
  <printOptions horizontalCentered="1"/>
  <pageMargins left="0.25" right="0.25" top="0.75" bottom="0.75" header="0.3" footer="0.3"/>
  <pageSetup paperSize="9" scale="69" fitToHeight="0" orientation="portrait" r:id="rId1"/>
  <headerFooter differentFirst="1">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4</vt:i4>
      </vt:variant>
      <vt:variant>
        <vt:lpstr>Rangos con nombre</vt:lpstr>
      </vt:variant>
      <vt:variant>
        <vt:i4>11</vt:i4>
      </vt:variant>
    </vt:vector>
  </HeadingPairs>
  <TitlesOfParts>
    <vt:vector size="15" baseType="lpstr">
      <vt:lpstr>Formulario de oferta</vt:lpstr>
      <vt:lpstr>Datos del gráfico</vt:lpstr>
      <vt:lpstr>Desglose de costos</vt:lpstr>
      <vt:lpstr>Resumen de costos de la oferta</vt:lpstr>
      <vt:lpstr>Impuesto</vt:lpstr>
      <vt:lpstr>RegiónDeTítuloDeColumna1..B11.1</vt:lpstr>
      <vt:lpstr>RegiónDeTítuloDeColumna2..B13.1</vt:lpstr>
      <vt:lpstr>RegiónDeTítuloDeColumna3..B15.1</vt:lpstr>
      <vt:lpstr>RegiónDeTítuloDeColumna4..B19.1</vt:lpstr>
      <vt:lpstr>RegiónDeTítuloDeFila1..C9</vt:lpstr>
      <vt:lpstr>RegiónDeTítuloDeFila1..E14</vt:lpstr>
      <vt:lpstr>RegiónDeTítuloDeFila2..F9</vt:lpstr>
      <vt:lpstr>TasaDeImpuestos</vt:lpstr>
      <vt:lpstr>TítuloDeColumna2</vt:lpstr>
      <vt:lpstr>'Desglose de costos'!Títulos_a_imprimir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terms:created xsi:type="dcterms:W3CDTF">2017-07-31T23:56:33Z</dcterms:created>
  <dcterms:modified xsi:type="dcterms:W3CDTF">2019-03-19T06:29:15Z</dcterms:modified>
</cp:coreProperties>
</file>