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409_Accessible_Templates_WAC_B1\04_PreDTP_Done\es-MX\"/>
    </mc:Choice>
  </mc:AlternateContent>
  <bookViews>
    <workbookView xWindow="0" yWindow="0" windowWidth="28800" windowHeight="12510"/>
  </bookViews>
  <sheets>
    <sheet name="Factura comercial" sheetId="1" r:id="rId1"/>
    <sheet name="Clientes" sheetId="3" r:id="rId2"/>
  </sheets>
  <definedNames>
    <definedName name="BúsquedaDeCliente">ListadoDeClientes[Nombre de la compañía]</definedName>
    <definedName name="Depósito">'Factura comercial'!$H$17</definedName>
    <definedName name="Envío">'Factura comercial'!$H$16</definedName>
    <definedName name="FilaTítuloRegión1..C6">'Factura comercial'!$B$3</definedName>
    <definedName name="FilaTítuloRegión2..E5">'Factura comercial'!$D$3</definedName>
    <definedName name="FilaTítuloRegión3..H5">'Factura comercial'!$G$3</definedName>
    <definedName name="FilaTítuloRegión4..H20">'Factura comercial'!$G$13</definedName>
    <definedName name="ImpuestoSobreLasVentas">'Factura comercial'!$H$15</definedName>
    <definedName name="NombreDeFactura">'Factura comercial'!$C$3</definedName>
    <definedName name="NombreDeLaCompañía">'Factura comercial'!$B$1</definedName>
    <definedName name="_xlnm.Print_Area" localSheetId="1">Clientes!$A:$L</definedName>
    <definedName name="_xlnm.Print_Area" localSheetId="0">'Factura comercial'!$A:$I</definedName>
    <definedName name="_xlnm.Print_Titles" localSheetId="1">Clientes!$2:$2</definedName>
    <definedName name="_xlnm.Print_Titles" localSheetId="0">'Factura comercial'!$7:$7</definedName>
    <definedName name="SubtotalDeFactura">'Factura comercial'!$H$13</definedName>
    <definedName name="TasaDeImpuestoSobreLasVentas">'Factura comercial'!$H$14</definedName>
    <definedName name="Título2">ListadoDeClientes[[#Headers],[Nombre de la compañía]]</definedName>
    <definedName name="TítuloDeColumna1">ElementosDeFacturación[[#Headers],[Fecha]]</definedName>
  </definedNames>
  <calcPr calcId="171027" calcMode="autoNoTable"/>
</workbook>
</file>

<file path=xl/calcChain.xml><?xml version="1.0" encoding="utf-8"?>
<calcChain xmlns="http://schemas.openxmlformats.org/spreadsheetml/2006/main">
  <c r="H9" i="1" l="1"/>
  <c r="H10" i="1"/>
  <c r="H11" i="1"/>
  <c r="H12" i="1"/>
  <c r="H8" i="1"/>
  <c r="H5" i="1"/>
  <c r="E5" i="1"/>
  <c r="E4" i="1"/>
  <c r="E3" i="1"/>
  <c r="C6" i="1"/>
  <c r="C5" i="1"/>
  <c r="C4" i="1"/>
  <c r="B17" i="1"/>
  <c r="B8" i="1" l="1"/>
  <c r="H4" i="1"/>
  <c r="H13" i="1" l="1"/>
  <c r="H15" i="1" l="1"/>
  <c r="H18" i="1" s="1"/>
</calcChain>
</file>

<file path=xl/sharedStrings.xml><?xml version="1.0" encoding="utf-8"?>
<sst xmlns="http://schemas.openxmlformats.org/spreadsheetml/2006/main" count="64" uniqueCount="59">
  <si>
    <t>Tailspin Toys</t>
  </si>
  <si>
    <t>Factura para:</t>
  </si>
  <si>
    <t>Dirección:</t>
  </si>
  <si>
    <t>Fecha</t>
  </si>
  <si>
    <t>TOTAL A PAGAR EN 10 DÍAS. LAS CUENTAS VENCIDAS ESTÁN SUJETAS A UN CARGO DE INTERÉS DEL 2% AL MES.</t>
  </si>
  <si>
    <t>Trey Research</t>
  </si>
  <si>
    <t>N.º de artículo</t>
  </si>
  <si>
    <t>Calle Principal, 123</t>
  </si>
  <si>
    <t>Ocean View, MO 12345</t>
  </si>
  <si>
    <t>Teléfono:</t>
  </si>
  <si>
    <t>Fax:</t>
  </si>
  <si>
    <t>Correo:</t>
  </si>
  <si>
    <t>Descripción</t>
  </si>
  <si>
    <t>Bloques de madera</t>
  </si>
  <si>
    <t>Cantidad</t>
  </si>
  <si>
    <t>123-555-0124</t>
  </si>
  <si>
    <t>Precio por unidad</t>
  </si>
  <si>
    <t>AtencionCliente@TailSpinToys.com</t>
  </si>
  <si>
    <t>www.tailspintoys.com</t>
  </si>
  <si>
    <t>N.º de factura:</t>
  </si>
  <si>
    <t>Fecha de la factura:</t>
  </si>
  <si>
    <t>Contacto:</t>
  </si>
  <si>
    <t>Descuento</t>
  </si>
  <si>
    <t>Subtotal de la factura</t>
  </si>
  <si>
    <t>Tipo impositivo</t>
  </si>
  <si>
    <t>Impuesto sobre las ventas</t>
  </si>
  <si>
    <t>Envío</t>
  </si>
  <si>
    <t>Depósito recibido</t>
  </si>
  <si>
    <t>Total</t>
  </si>
  <si>
    <t>Clientes</t>
  </si>
  <si>
    <t>Nombre de la compañía</t>
  </si>
  <si>
    <t>Contoso, Ltd</t>
  </si>
  <si>
    <t>Nombre de contacto</t>
  </si>
  <si>
    <t>Alberto Hermosilla</t>
  </si>
  <si>
    <t>Naiara Padilla</t>
  </si>
  <si>
    <t>Dirección</t>
  </si>
  <si>
    <t>345 Cherry Street</t>
  </si>
  <si>
    <t>567 Walnut Lane</t>
  </si>
  <si>
    <t>Dirección 2</t>
  </si>
  <si>
    <t>Suite 123</t>
  </si>
  <si>
    <t>Ciudad</t>
  </si>
  <si>
    <t>Albany</t>
  </si>
  <si>
    <t>Moline</t>
  </si>
  <si>
    <t>Estado</t>
  </si>
  <si>
    <t>SD</t>
  </si>
  <si>
    <t>MO</t>
  </si>
  <si>
    <t>Código postal</t>
  </si>
  <si>
    <t>09876</t>
  </si>
  <si>
    <t>Teléfono</t>
  </si>
  <si>
    <t>432-555-0178</t>
  </si>
  <si>
    <t>432-555-0189</t>
  </si>
  <si>
    <t>Correo</t>
  </si>
  <si>
    <t>alberto@treyresearch.net</t>
  </si>
  <si>
    <t>naiara@contoso.com</t>
  </si>
  <si>
    <t>Fax</t>
  </si>
  <si>
    <t>432-555-0187</t>
  </si>
  <si>
    <t>432-555-0123</t>
  </si>
  <si>
    <t>Factura comercial</t>
  </si>
  <si>
    <t>123-555-0123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</si>
</sst>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quot;$&quot;#,##0.00"/>
    <numFmt numFmtId="165" formatCode="0;0;;@"/>
    <numFmt numFmtId="166" formatCode="[&lt;=9999999]###\-####;\(###\)\ ###\-####"/>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43" fontId="10" fillId="0" borderId="0" applyFont="0" applyFill="0" applyBorder="0" applyAlignment="0" applyProtection="0"/>
    <xf numFmtId="41" fontId="10" fillId="0" borderId="0" applyFont="0" applyFill="0" applyBorder="0" applyAlignment="0" applyProtection="0"/>
    <xf numFmtId="164" fontId="10" fillId="0" borderId="0" applyFont="0" applyFill="0" applyBorder="0" applyProtection="0">
      <alignment horizontal="right" vertical="center"/>
    </xf>
    <xf numFmtId="164" fontId="1" fillId="0" borderId="0" applyFill="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66" fontId="10" fillId="0" borderId="0" applyFont="0" applyFill="0" applyBorder="0" applyAlignment="0" applyProtection="0">
      <alignment vertical="center"/>
    </xf>
    <xf numFmtId="0" fontId="10" fillId="0" borderId="0" applyNumberFormat="0" applyFill="0" applyBorder="0" applyProtection="0"/>
    <xf numFmtId="165"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2">
    <xf numFmtId="0" fontId="0" fillId="0" borderId="0" xfId="0">
      <alignment horizontal="left" vertical="center" wrapText="1"/>
    </xf>
    <xf numFmtId="0" fontId="4" fillId="0" borderId="0" xfId="0" applyFont="1" applyProtection="1">
      <alignment horizontal="left" vertical="center" wrapText="1"/>
    </xf>
    <xf numFmtId="0" fontId="0" fillId="0" borderId="0" xfId="0" applyFont="1" applyFill="1" applyBorder="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10" fillId="0" borderId="0" xfId="1" applyFill="1" applyBorder="1" applyProtection="1">
      <alignment vertical="center"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164" fontId="0" fillId="0" borderId="0" xfId="10" applyFont="1" applyFill="1" applyBorder="1">
      <alignment horizontal="right" vertical="center" indent="1"/>
    </xf>
    <xf numFmtId="1" fontId="0" fillId="0" borderId="0" xfId="17" applyFont="1" applyFill="1" applyBorder="1">
      <alignment vertical="center"/>
    </xf>
    <xf numFmtId="164" fontId="0" fillId="0" borderId="0" xfId="9" applyFont="1" applyFill="1" applyBorder="1">
      <alignment horizontal="right" vertical="center"/>
    </xf>
    <xf numFmtId="0" fontId="0" fillId="0" borderId="0" xfId="0" applyFont="1" applyFill="1" applyBorder="1" applyAlignment="1" applyProtection="1">
      <alignment horizontal="right" vertical="center" indent="1"/>
    </xf>
    <xf numFmtId="0" fontId="11" fillId="0" borderId="0" xfId="2">
      <alignment horizontal="left" wrapText="1" indent="2"/>
    </xf>
    <xf numFmtId="0" fontId="0" fillId="0" borderId="0" xfId="0">
      <alignment horizontal="left" vertical="center" wrapText="1"/>
    </xf>
    <xf numFmtId="165"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9" fontId="2" fillId="0" borderId="3" xfId="4" applyFill="1" applyBorder="1" applyProtection="1">
      <alignment horizontal="right" vertical="center" indent="1"/>
    </xf>
    <xf numFmtId="164" fontId="1"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66" fontId="11" fillId="0" borderId="0" xfId="18" applyFont="1" applyAlignment="1">
      <alignment horizontal="left" wrapText="1" indent="2"/>
    </xf>
    <xf numFmtId="14" fontId="10" fillId="0" borderId="0" xfId="16" applyAlignment="1">
      <alignment horizontal="left" vertical="center" wrapText="1"/>
    </xf>
    <xf numFmtId="0" fontId="0" fillId="0" borderId="0" xfId="22" applyFont="1">
      <alignment horizontal="left" vertical="center" wrapText="1"/>
    </xf>
    <xf numFmtId="14" fontId="0" fillId="0" borderId="0" xfId="16" applyFont="1" applyAlignment="1">
      <alignment horizontal="left" vertical="center" wrapText="1"/>
    </xf>
    <xf numFmtId="0" fontId="12" fillId="0" borderId="0" xfId="23" quotePrefix="1">
      <alignment horizontal="center" vertical="center" wrapText="1"/>
    </xf>
    <xf numFmtId="166" fontId="10" fillId="0" borderId="0" xfId="18" applyFill="1" applyBorder="1" applyAlignment="1">
      <alignment horizontal="left" vertical="center" wrapText="1"/>
    </xf>
    <xf numFmtId="0" fontId="12" fillId="0" borderId="0" xfId="23">
      <alignment horizontal="center" vertical="center" wrapText="1"/>
    </xf>
    <xf numFmtId="166" fontId="11" fillId="0" borderId="0" xfId="3" applyNumberFormat="1">
      <alignment horizontal="left" vertical="top" wrapText="1" indent="2"/>
    </xf>
    <xf numFmtId="0" fontId="10" fillId="0" borderId="0" xfId="19"/>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66" fontId="8" fillId="0" borderId="0" xfId="18" applyFont="1" applyAlignment="1">
      <alignment horizontal="left" vertical="top" wrapText="1"/>
    </xf>
    <xf numFmtId="165"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cellXfs>
  <cellStyles count="24">
    <cellStyle name="Alineación derecha del encabezado de tabla" xfId="21"/>
    <cellStyle name="Borde derecho" xfId="15"/>
    <cellStyle name="Cantidad" xfId="17"/>
    <cellStyle name="celda znavigation" xfId="23"/>
    <cellStyle name="Comma" xfId="7" builtinId="3" customBuiltin="1"/>
    <cellStyle name="Comma [0]" xfId="8" builtinId="6" customBuiltin="1"/>
    <cellStyle name="Currency" xfId="9" builtinId="4" customBuiltin="1"/>
    <cellStyle name="Currency [0]" xfId="10" builtinId="7" customBuiltin="1"/>
    <cellStyle name="Detalles de la factura" xfId="20"/>
    <cellStyle name="Explanatory Text" xfId="19" builtinId="53" customBuiltin="1"/>
    <cellStyle name="Fecha" xfId="16"/>
    <cellStyle name="Followed Hyperlink" xfId="5" builtinId="9" customBuiltin="1"/>
    <cellStyle name="Heading 1" xfId="2" builtinId="16" customBuiltin="1"/>
    <cellStyle name="Heading 2" xfId="3" builtinId="17" customBuiltin="1"/>
    <cellStyle name="Heading 3" xfId="11" builtinId="18" customBuiltin="1"/>
    <cellStyle name="Heading 4" xfId="12" builtinId="19" customBuiltin="1"/>
    <cellStyle name="Hyperlink" xfId="1" builtinId="8" customBuiltin="1"/>
    <cellStyle name="Los detalles de tabla se alinean a la izquierda" xfId="22"/>
    <cellStyle name="Normal" xfId="0" builtinId="0" customBuiltin="1"/>
    <cellStyle name="Note" xfId="13" builtinId="10" customBuiltin="1"/>
    <cellStyle name="Percent" xfId="4" builtinId="5" customBuiltin="1"/>
    <cellStyle name="Teléfono" xfId="18"/>
    <cellStyle name="Title" xfId="6" builtinId="15" customBuiltin="1"/>
    <cellStyle name="Total" xfId="14" builtinId="25" customBuiltin="1"/>
  </cellStyles>
  <dxfs count="7">
    <dxf>
      <alignment horizontal="right" vertical="center" textRotation="0" wrapText="0" indent="1" justifyLastLine="0" shrinkToFit="0" readingOrder="0"/>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Factura comercial" defaultPivotStyle="PivotStyleLight16">
    <tableStyle name="Factura comercial" pivot="0" count="5">
      <tableStyleElement type="wholeTable" dxfId="6"/>
      <tableStyleElement type="headerRow" dxfId="5"/>
      <tableStyleElement type="totalRow"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es!A1"/></Relationships>
</file>

<file path=xl/drawings/_rels/drawing2.xml.rels><?xml version="1.0" encoding="UTF-8" standalone="yes"?>
<Relationships xmlns="http://schemas.openxmlformats.org/package/2006/relationships"><Relationship Id="rId1" Type="http://schemas.openxmlformats.org/officeDocument/2006/relationships/hyperlink" Target="#'Factura comercial'!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Flecha: Pentágono 2" descr="Selecciona para ir a la hoja de cálculo de Clientes">
          <a:hlinkClick xmlns:r="http://schemas.openxmlformats.org/officeDocument/2006/relationships" r:id="rId1" tooltip="Selecciona para ir a la hoja de cálculo de Clientes"/>
          <a:extLst>
            <a:ext uri="{FF2B5EF4-FFF2-40B4-BE49-F238E27FC236}">
              <a16:creationId xmlns:a16="http://schemas.microsoft.com/office/drawing/2014/main" id="{74092F0A-1B54-4027-B0EC-248D38E21E12}"/>
            </a:ext>
          </a:extLst>
        </xdr:cNvPr>
        <xdr:cNvSpPr/>
      </xdr:nvSpPr>
      <xdr:spPr>
        <a:xfrm>
          <a:off x="108394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100" b="0">
              <a:solidFill>
                <a:schemeClr val="bg1"/>
              </a:solidFill>
            </a:rPr>
            <a:t>Clientes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Flecha: Pentágono 1" descr="Seleccionar para ir a la hoja de cálculo de factura comercial">
          <a:hlinkClick xmlns:r="http://schemas.openxmlformats.org/officeDocument/2006/relationships" r:id="rId1" tooltip="Seleccionar para ir a la hoja de cálculo de factura comercial"/>
          <a:extLst>
            <a:ext uri="{FF2B5EF4-FFF2-40B4-BE49-F238E27FC236}">
              <a16:creationId xmlns:a16="http://schemas.microsoft.com/office/drawing/2014/main" id="{A369B219-35C8-4A3B-AB52-F207ECE6F82D}"/>
            </a:ext>
          </a:extLst>
        </xdr:cNvPr>
        <xdr:cNvSpPr/>
      </xdr:nvSpPr>
      <xdr:spPr>
        <a:xfrm flipH="1">
          <a:off x="14582775"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100" b="0">
              <a:solidFill>
                <a:schemeClr val="bg1"/>
              </a:solidFill>
            </a:rPr>
            <a:t>Factura</a:t>
          </a:r>
          <a:r>
            <a:rPr lang="es-mx" sz="1100" b="0" baseline="0">
              <a:solidFill>
                <a:schemeClr val="bg1"/>
              </a:solidFill>
            </a:rPr>
            <a:t> comercial</a:t>
          </a:r>
          <a:endParaRPr lang="en-US" sz="1100" b="0">
            <a:solidFill>
              <a:schemeClr val="bg1"/>
            </a:solidFill>
          </a:endParaRPr>
        </a:p>
      </xdr:txBody>
    </xdr:sp>
    <xdr:clientData/>
  </xdr:twoCellAnchor>
</xdr:wsDr>
</file>

<file path=xl/tables/table1.xml><?xml version="1.0" encoding="utf-8"?>
<table xmlns="http://schemas.openxmlformats.org/spreadsheetml/2006/main" id="3" name="ElementosDeFacturación" displayName="ElementosDeFacturación"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Fecha" totalsRowLabel="Total" dataCellStyle="Fecha"/>
    <tableColumn id="1" name="N.º de artículo"/>
    <tableColumn id="2" name="Descripción"/>
    <tableColumn id="3" name="Cantidad"/>
    <tableColumn id="4" name="Precio por unidad"/>
    <tableColumn id="5" name="Descuento"/>
    <tableColumn id="6" name="Total">
      <calculatedColumnFormula>IF(AND(ElementosDeFacturación[[#This Row],[Cantidad]]&lt;&gt;"",ElementosDeFacturación[[#This Row],[Precio por unidad]]&lt;&gt;""),(ElementosDeFacturación[[#This Row],[Cantidad]]*ElementosDeFacturación[[#This Row],[Precio por unidad]])-ElementosDeFacturación[[#This Row],[Descuento]],"")</calculatedColumnFormula>
    </tableColumn>
  </tableColumns>
  <tableStyleInfo name="Factura comercial" showFirstColumn="0" showLastColumn="0" showRowStripes="1" showColumnStripes="0"/>
  <extLst>
    <ext xmlns:x14="http://schemas.microsoft.com/office/spreadsheetml/2009/9/main" uri="{504A1905-F514-4f6f-8877-14C23A59335A}">
      <x14:table altTextSummary="Escribe la fecha, n.º de elemento, descripción, cantidad, precio unitario y descuento en esta tabla. El total se calcula automáticamente"/>
    </ext>
  </extLst>
</table>
</file>

<file path=xl/tables/table2.xml><?xml version="1.0" encoding="utf-8"?>
<table xmlns="http://schemas.openxmlformats.org/spreadsheetml/2006/main" id="1" name="ListadoDeClientes" displayName="ListadoDeClientes" ref="B2:K4" headerRowCellStyle="Normal">
  <autoFilter ref="B2:K4"/>
  <tableColumns count="10">
    <tableColumn id="2" name="Nombre de la compañía"/>
    <tableColumn id="3" name="Nombre de contacto"/>
    <tableColumn id="4" name="Dirección"/>
    <tableColumn id="1" name="Dirección 2"/>
    <tableColumn id="5" name="Ciudad"/>
    <tableColumn id="6" name="Estado"/>
    <tableColumn id="7" name="Código postal" dataDxfId="0"/>
    <tableColumn id="8" name="Teléfono" dataCellStyle="Teléfono"/>
    <tableColumn id="10" name="Correo"/>
    <tableColumn id="11" name="Fax" dataCellStyle="Teléfono"/>
  </tableColumns>
  <tableStyleInfo name="Factura comercial" showFirstColumn="0" showLastColumn="0" showRowStripes="1" showColumnStripes="0"/>
  <extLst>
    <ext xmlns:x14="http://schemas.microsoft.com/office/spreadsheetml/2009/9/main" uri="{504A1905-F514-4f6f-8877-14C23A59335A}">
      <x14:table altTextSummary="Escribe los detalles del cliente, como nombre de empresa, nombre de contacto, dirección, teléfono, correo y número de fax en esta tabla."/>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s-MX/"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tencionClient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lberto@treyresearch.net" TargetMode="External"/><Relationship Id="rId1" Type="http://schemas.openxmlformats.org/officeDocument/2006/relationships/hyperlink" Target="mailto:naiara@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5.7109375" style="1" customWidth="1"/>
    <col min="3" max="3" width="25.7109375" style="1" customWidth="1"/>
    <col min="4" max="4" width="27.140625" style="1" customWidth="1"/>
    <col min="5" max="5" width="15.7109375" style="1" customWidth="1"/>
    <col min="6" max="8" width="24.140625" style="1" customWidth="1"/>
    <col min="9" max="9" width="2.7109375" customWidth="1"/>
    <col min="10" max="10" width="22.7109375" customWidth="1"/>
  </cols>
  <sheetData>
    <row r="1" spans="1:10" ht="60" customHeight="1" x14ac:dyDescent="0.25">
      <c r="A1" s="17"/>
      <c r="B1" s="40" t="s">
        <v>0</v>
      </c>
      <c r="C1" s="41"/>
      <c r="D1" s="16" t="s">
        <v>7</v>
      </c>
      <c r="E1" s="7" t="s">
        <v>9</v>
      </c>
      <c r="F1" s="25" t="s">
        <v>58</v>
      </c>
      <c r="G1" s="34" t="s">
        <v>17</v>
      </c>
      <c r="H1" s="35"/>
      <c r="J1" s="31" t="s">
        <v>29</v>
      </c>
    </row>
    <row r="2" spans="1:10" ht="54.95" customHeight="1" x14ac:dyDescent="0.25">
      <c r="B2" s="40"/>
      <c r="C2" s="41"/>
      <c r="D2" s="9" t="s">
        <v>8</v>
      </c>
      <c r="E2" s="10" t="s">
        <v>10</v>
      </c>
      <c r="F2" s="32" t="s">
        <v>15</v>
      </c>
      <c r="G2" s="36" t="s">
        <v>18</v>
      </c>
      <c r="H2" s="36"/>
    </row>
    <row r="3" spans="1:10" ht="30" customHeight="1" x14ac:dyDescent="0.25">
      <c r="B3" s="10" t="s">
        <v>1</v>
      </c>
      <c r="C3" s="18" t="s">
        <v>5</v>
      </c>
      <c r="D3" s="10" t="s">
        <v>9</v>
      </c>
      <c r="E3" s="38" t="str">
        <f>IFERROR(VLOOKUP(NombreDeFactura,ListadoDeClientes[],8,FALSE),"")</f>
        <v>432-555-0178</v>
      </c>
      <c r="F3" s="38"/>
      <c r="G3" s="10" t="s">
        <v>19</v>
      </c>
      <c r="H3" s="19">
        <v>34567</v>
      </c>
    </row>
    <row r="4" spans="1:10" ht="30" customHeight="1" x14ac:dyDescent="0.25">
      <c r="B4" s="37" t="s">
        <v>2</v>
      </c>
      <c r="C4" s="18" t="str">
        <f>IFERROR(VLOOKUP(NombreDeFactura,ListadoDeClientes[],3,FALSE),"")</f>
        <v>345 Cherry Street</v>
      </c>
      <c r="D4" s="10" t="s">
        <v>10</v>
      </c>
      <c r="E4" s="38" t="str">
        <f>IFERROR(VLOOKUP(NombreDeFactura,ListadoDeClientes[],10,FALSE),"")</f>
        <v>432-555-0187</v>
      </c>
      <c r="F4" s="38"/>
      <c r="G4" s="10" t="s">
        <v>20</v>
      </c>
      <c r="H4" s="20">
        <f ca="1">TODAY()</f>
        <v>43203</v>
      </c>
    </row>
    <row r="5" spans="1:10" ht="30" customHeight="1" x14ac:dyDescent="0.25">
      <c r="B5" s="37"/>
      <c r="C5" s="18" t="str">
        <f>IF(VLOOKUP(NombreDeFactura,ListadoDeClientes[],4,FALSE)&lt;&gt;"",VLOOKUP(NombreDeFactura,ListadoDeClientes[],4,FALSE),IF(VLOOKUP(NombreDeFactura,ListadoDeClientes[],5,FALSE)&lt;&gt;"",CONCATENATE(VLOOKUP(NombreDeFactura,ListadoDeClientes[],5,FALSE),", ",VLOOKUP(NombreDeFactura,ListadoDeClientes[],6,FALSE)," ",VLOOKUP(NombreDeFactura,ListadoDeClientes[],7,FALSE)),CONCATENATE(VLOOKUP(NombreDeFactura,ListadoDeClientes[],6,FALSE)," ",VLOOKUP(NombreDeFactura,ListadoDeClientes[],7,FALSE))))</f>
        <v>Suite 123</v>
      </c>
      <c r="D5" s="10" t="s">
        <v>11</v>
      </c>
      <c r="E5" s="39" t="str">
        <f>IFERROR(VLOOKUP(NombreDeFactura,ListadoDeClientes[],9,FALSE),"")</f>
        <v>alberto@treyresearch.net</v>
      </c>
      <c r="F5" s="39"/>
      <c r="G5" s="10" t="s">
        <v>21</v>
      </c>
      <c r="H5" s="18" t="str">
        <f>IFERROR(VLOOKUP(NombreDeFactura,ListadoDeClientes[],2,FALSE),"")</f>
        <v>Alberto Hermosilla</v>
      </c>
    </row>
    <row r="6" spans="1:10" ht="30" customHeight="1" x14ac:dyDescent="0.25">
      <c r="B6" s="37"/>
      <c r="C6" s="18" t="str">
        <f>IF(VLOOKUP(NombreDeFactura,ListadoDeClientes[],4,FALSE)="","",IF(VLOOKUP(NombreDeFactura,ListadoDeClientes[],5,FALSE)&lt;&gt;"",CONCATENATE(VLOOKUP(NombreDeFactura,ListadoDeClientes[],5,FALSE),", ",VLOOKUP(NombreDeFactura,ListadoDeClientes[],6,FALSE)," ",VLOOKUP(NombreDeFactura,ListadoDeClientes[],7,FALSE)),CONCATENATE(VLOOKUP(NombreDeFactura,ListadoDeClientes[],6,FALSE)," ",VLOOKUP(NombreDeFactura,ListadoDeClientes[],7,FALSE))))</f>
        <v>Albany, SD 12345</v>
      </c>
      <c r="F6" s="3"/>
      <c r="G6" s="4"/>
    </row>
    <row r="7" spans="1:10" ht="30" customHeight="1" x14ac:dyDescent="0.25">
      <c r="B7" s="27" t="s">
        <v>3</v>
      </c>
      <c r="C7" s="24" t="s">
        <v>6</v>
      </c>
      <c r="D7" s="24" t="s">
        <v>12</v>
      </c>
      <c r="E7" s="23" t="s">
        <v>14</v>
      </c>
      <c r="F7" s="23" t="s">
        <v>16</v>
      </c>
      <c r="G7" s="23" t="s">
        <v>22</v>
      </c>
      <c r="H7" s="23" t="s">
        <v>28</v>
      </c>
    </row>
    <row r="8" spans="1:10" ht="30" customHeight="1" x14ac:dyDescent="0.25">
      <c r="B8" s="28">
        <f ca="1">TODAY()</f>
        <v>43203</v>
      </c>
      <c r="C8" s="24">
        <v>789807</v>
      </c>
      <c r="D8" s="24" t="s">
        <v>13</v>
      </c>
      <c r="E8" s="13">
        <v>4</v>
      </c>
      <c r="F8" s="14">
        <v>10</v>
      </c>
      <c r="G8" s="14">
        <v>2</v>
      </c>
      <c r="H8" s="12">
        <f>IF(AND(ElementosDeFacturación[[#This Row],[Cantidad]]&lt;&gt;"",ElementosDeFacturación[[#This Row],[Precio por unidad]]&lt;&gt;""),(ElementosDeFacturación[[#This Row],[Cantidad]]*ElementosDeFacturación[[#This Row],[Precio por unidad]])-ElementosDeFacturación[[#This Row],[Descuento]],"")</f>
        <v>38</v>
      </c>
    </row>
    <row r="9" spans="1:10" ht="30" customHeight="1" x14ac:dyDescent="0.25">
      <c r="B9" s="26"/>
      <c r="C9" s="24"/>
      <c r="D9" s="24"/>
      <c r="E9" s="13"/>
      <c r="F9" s="14"/>
      <c r="G9" s="14"/>
      <c r="H9" s="12" t="str">
        <f>IF(AND(ElementosDeFacturación[[#This Row],[Cantidad]]&lt;&gt;"",ElementosDeFacturación[[#This Row],[Precio por unidad]]&lt;&gt;""),(ElementosDeFacturación[[#This Row],[Cantidad]]*ElementosDeFacturación[[#This Row],[Precio por unidad]])-ElementosDeFacturación[[#This Row],[Descuento]],"")</f>
        <v/>
      </c>
    </row>
    <row r="10" spans="1:10" ht="30" customHeight="1" x14ac:dyDescent="0.25">
      <c r="B10" s="26"/>
      <c r="C10" s="24"/>
      <c r="D10" s="24"/>
      <c r="E10" s="13"/>
      <c r="F10" s="14"/>
      <c r="G10" s="14"/>
      <c r="H10" s="12" t="str">
        <f>IF(AND(ElementosDeFacturación[[#This Row],[Cantidad]]&lt;&gt;"",ElementosDeFacturación[[#This Row],[Precio por unidad]]&lt;&gt;""),(ElementosDeFacturación[[#This Row],[Cantidad]]*ElementosDeFacturación[[#This Row],[Precio por unidad]])-ElementosDeFacturación[[#This Row],[Descuento]],"")</f>
        <v/>
      </c>
    </row>
    <row r="11" spans="1:10" ht="30" customHeight="1" x14ac:dyDescent="0.25">
      <c r="B11" s="26"/>
      <c r="C11" s="24"/>
      <c r="D11" s="24"/>
      <c r="E11" s="13"/>
      <c r="F11" s="14"/>
      <c r="G11" s="14"/>
      <c r="H11" s="12" t="str">
        <f>IF(AND(ElementosDeFacturación[[#This Row],[Cantidad]]&lt;&gt;"",ElementosDeFacturación[[#This Row],[Precio por unidad]]&lt;&gt;""),(ElementosDeFacturación[[#This Row],[Cantidad]]*ElementosDeFacturación[[#This Row],[Precio por unidad]])-ElementosDeFacturación[[#This Row],[Descuento]],"")</f>
        <v/>
      </c>
    </row>
    <row r="12" spans="1:10" ht="30" customHeight="1" x14ac:dyDescent="0.25">
      <c r="B12" s="26"/>
      <c r="C12" s="24"/>
      <c r="D12" s="24"/>
      <c r="E12" s="13"/>
      <c r="F12" s="14"/>
      <c r="G12" s="14"/>
      <c r="H12" s="12" t="str">
        <f>IF(AND(ElementosDeFacturación[[#This Row],[Cantidad]]&lt;&gt;"",ElementosDeFacturación[[#This Row],[Precio por unidad]]&lt;&gt;""),(ElementosDeFacturación[[#This Row],[Cantidad]]*ElementosDeFacturación[[#This Row],[Precio por unidad]])-ElementosDeFacturación[[#This Row],[Descuento]],"")</f>
        <v/>
      </c>
    </row>
    <row r="13" spans="1:10" ht="30" customHeight="1" x14ac:dyDescent="0.25">
      <c r="B13" s="6"/>
      <c r="C13" s="6"/>
      <c r="D13" s="6"/>
      <c r="E13" s="6"/>
      <c r="F13" s="6"/>
      <c r="G13" s="11" t="s">
        <v>23</v>
      </c>
      <c r="H13" s="22">
        <f>SUM(ElementosDeFacturación[Total])</f>
        <v>38</v>
      </c>
    </row>
    <row r="14" spans="1:10" ht="30" customHeight="1" x14ac:dyDescent="0.25">
      <c r="B14" s="6"/>
      <c r="C14" s="6"/>
      <c r="D14" s="6"/>
      <c r="E14" s="6"/>
      <c r="F14" s="6"/>
      <c r="G14" s="11" t="s">
        <v>24</v>
      </c>
      <c r="H14" s="21">
        <v>8.8999999999999996E-2</v>
      </c>
    </row>
    <row r="15" spans="1:10" ht="30" customHeight="1" x14ac:dyDescent="0.25">
      <c r="B15" s="6"/>
      <c r="C15" s="6"/>
      <c r="D15" s="6"/>
      <c r="E15" s="6"/>
      <c r="F15" s="6"/>
      <c r="G15" s="11" t="s">
        <v>25</v>
      </c>
      <c r="H15" s="22">
        <f>SubtotalDeFactura*TasaDeImpuestoSobreLasVentas</f>
        <v>3.3819999999999997</v>
      </c>
    </row>
    <row r="16" spans="1:10" ht="30" customHeight="1" x14ac:dyDescent="0.25">
      <c r="B16" s="6"/>
      <c r="C16" s="6"/>
      <c r="D16" s="6"/>
      <c r="E16" s="6"/>
      <c r="F16" s="6"/>
      <c r="G16" s="11" t="s">
        <v>26</v>
      </c>
      <c r="H16" s="22">
        <v>5</v>
      </c>
    </row>
    <row r="17" spans="2:8" ht="30" customHeight="1" x14ac:dyDescent="0.25">
      <c r="B17" s="33" t="str">
        <f>"HAZ TODOS LOS CHEQUES PAGADEROS A NOMBRE DE  "&amp;UPPER(NombreDeLaCompañía)&amp;"."</f>
        <v>HAZ TODOS LOS CHEQUES PAGADEROS A NOMBRE DE  TAILSPIN TOYS.</v>
      </c>
      <c r="C17" s="33"/>
      <c r="D17" s="33"/>
      <c r="E17" s="33"/>
      <c r="F17" s="33"/>
      <c r="G17" s="11" t="s">
        <v>27</v>
      </c>
      <c r="H17" s="22">
        <v>0</v>
      </c>
    </row>
    <row r="18" spans="2:8" ht="30" customHeight="1" x14ac:dyDescent="0.25">
      <c r="B18" s="33" t="s">
        <v>4</v>
      </c>
      <c r="C18" s="33"/>
      <c r="D18" s="33"/>
      <c r="E18" s="33"/>
      <c r="F18" s="33"/>
      <c r="G18" s="11" t="s">
        <v>28</v>
      </c>
      <c r="H18" s="22">
        <f>SubtotalDeFactura+ImpuestoSobreLasVentas+Envío-Depósito</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1" priority="1">
      <formula>$E$5&lt;&gt;""</formula>
    </cfRule>
  </conditionalFormatting>
  <dataValidations xWindow="956" yWindow="463" count="50">
    <dataValidation type="list" allowBlank="1" showInputMessage="1" prompt="Selecciona el nombre del cliente en esta celda. Presiona ALT+FLECHA ABAJO para abrir la lista desplegable y después ENTRAR para realizar la selección. Agrega más clientes a la hoja de cálculo Clientes para expandir la lista de selección" sqref="C3">
      <formula1>BúsquedaDeCliente</formula1>
    </dataValidation>
    <dataValidation allowBlank="1" showInputMessage="1" showErrorMessage="1" prompt="Escribe la dirección de la compañía de facturación en esta celda" sqref="D1"/>
    <dataValidation allowBlank="1" showInputMessage="1" showErrorMessage="1" prompt="Escribe la ciudad, el estado y el código postal en esta celda" sqref="D2"/>
    <dataValidation allowBlank="1" showInputMessage="1" showErrorMessage="1" prompt="Escribe el número de teléfono de la compañía de facturación en esta celda" sqref="F1"/>
    <dataValidation allowBlank="1" showInputMessage="1" showErrorMessage="1" prompt="Escribe el número de fax de la compañía de facturación en esta celda" sqref="F2"/>
    <dataValidation allowBlank="1" showInputMessage="1" showErrorMessage="1" prompt="Escribe la dirección de correo de la compañía de facturación en esta celda" sqref="G1"/>
    <dataValidation allowBlank="1" showInputMessage="1" showErrorMessage="1" prompt="Escribe el sitio web de la compañía de facturación en esta celda" sqref="G2:H2"/>
    <dataValidation allowBlank="1" showInputMessage="1" showErrorMessage="1" prompt="La información de facturación se actualizará automáticamente en las filas 3 a 6, según el valor seleccionado en la celda de la derecha. Escribe el número de factura y la fecha de factura en las celdas H3 y H4" sqref="B3"/>
    <dataValidation allowBlank="1" showInputMessage="1" showErrorMessage="1" prompt="El número de teléfono del cliente se actualiza automáticamente en la celda de la derecha" sqref="D3"/>
    <dataValidation allowBlank="1" showInputMessage="1" showErrorMessage="1" prompt="El número de teléfono del cliente se actualiza automáticamente en esta celda " sqref="E3"/>
    <dataValidation allowBlank="1" showInputMessage="1" showErrorMessage="1" prompt="El número de fax del cliente se actualiza automáticamente en la celda de la derecha" sqref="D4"/>
    <dataValidation allowBlank="1" showInputMessage="1" showErrorMessage="1" prompt="El número de fax del cliente se actualiza automáticamente en esta celda" sqref="E4"/>
    <dataValidation allowBlank="1" showInputMessage="1" showErrorMessage="1" prompt="La dirección de correo del cliente se actualiza automáticamente en la celda de la derecha" sqref="D5"/>
    <dataValidation allowBlank="1" showInputMessage="1" showErrorMessage="1" prompt="Escribe el número de factura en la celda de la derecha" sqref="G3"/>
    <dataValidation allowBlank="1" showInputMessage="1" showErrorMessage="1" prompt="Escribe el número de factura en esta celda" sqref="H3"/>
    <dataValidation allowBlank="1" showInputMessage="1" showErrorMessage="1" prompt="Escribe la fecha de la factura en la celda de la derecha." sqref="G4"/>
    <dataValidation allowBlank="1" showInputMessage="1" showErrorMessage="1" prompt="Escribe la fecha de la factura en esta celda" sqref="H4"/>
    <dataValidation allowBlank="1" showInputMessage="1" showErrorMessage="1" prompt="El nombre de contacto del cliente se actualiza automáticamente en la celda de la derecha " sqref="G5"/>
    <dataValidation allowBlank="1" showInputMessage="1" showErrorMessage="1" prompt="El nombre de contacto del cliente se actualiza automáticamente en esta celda" sqref="H5"/>
    <dataValidation allowBlank="1" showInputMessage="1" showErrorMessage="1" prompt="Escribe la fecha en la columna con este encabezado" sqref="B7"/>
    <dataValidation allowBlank="1" showInputMessage="1" showErrorMessage="1" prompt="Escribe el número de elemento en la columna con este encabezado" sqref="C7"/>
    <dataValidation allowBlank="1" showInputMessage="1" showErrorMessage="1" prompt="Escribe la descripción del elemento en la columna con este encabezado" sqref="D7"/>
    <dataValidation allowBlank="1" showInputMessage="1" showErrorMessage="1" prompt="Escribe la cantidad en la columna con este encabezado." sqref="E7"/>
    <dataValidation allowBlank="1" showInputMessage="1" showErrorMessage="1" prompt="Escribe el precio unitario en la columna con este encabezado" sqref="F7"/>
    <dataValidation allowBlank="1" showInputMessage="1" showErrorMessage="1" prompt="Escribe el descuento en la columna con este encabezado" sqref="G7"/>
    <dataValidation allowBlank="1" showInputMessage="1" showErrorMessage="1" prompt="El total se calcula automáticamente en la columna con este encabezado." sqref="H7"/>
    <dataValidation allowBlank="1" showInputMessage="1" showErrorMessage="1" prompt="El subtotal de la factura se calcula automáticamente en la celda de la derecha" sqref="G13"/>
    <dataValidation allowBlank="1" showInputMessage="1" showErrorMessage="1" prompt="El subtotal de la factura se calcula automáticamente en esta celda" sqref="H13"/>
    <dataValidation allowBlank="1" showInputMessage="1" showErrorMessage="1" prompt="Escribe el tipo impositivo en la celda de la derecha" sqref="G14"/>
    <dataValidation allowBlank="1" showInputMessage="1" showErrorMessage="1" prompt="Escribe el tipo impositivo en esta celda" sqref="H14"/>
    <dataValidation allowBlank="1" showInputMessage="1" showErrorMessage="1" prompt="El impuesto sobre las ventas se calcula automáticamente en la celda de la derecha" sqref="G15"/>
    <dataValidation allowBlank="1" showInputMessage="1" showErrorMessage="1" prompt="El impuesto sobre las ventas se calcula automáticamente en esta celda" sqref="H15"/>
    <dataValidation allowBlank="1" showInputMessage="1" showErrorMessage="1" prompt="Escribe el importe del envío en la celda de la derecha" sqref="G16"/>
    <dataValidation allowBlank="1" showInputMessage="1" showErrorMessage="1" prompt="Escribe el monto del envío en esta celda" sqref="H16"/>
    <dataValidation allowBlank="1" showInputMessage="1" showErrorMessage="1" prompt="Escribe el monto del depósito recibido en la celda de la derecha" sqref="G17"/>
    <dataValidation allowBlank="1" showInputMessage="1" showErrorMessage="1" prompt="Escribe el monto del depósito recibido en esta celda" sqref="H17"/>
    <dataValidation allowBlank="1" showInputMessage="1" showErrorMessage="1" prompt="El total se calcula automáticamente en la celda de la derecha" sqref="G18"/>
    <dataValidation allowBlank="1" showInputMessage="1" showErrorMessage="1" prompt="El Total se calcula automáticamente en esta celda" sqref="H18"/>
    <dataValidation allowBlank="1" showInputMessage="1" showErrorMessage="1" prompt="El nombre de la compañía se anexa automáticamente en esta celda." sqref="B17:F17"/>
    <dataValidation allowBlank="1" showInputMessage="1" showErrorMessage="1" prompt="Escribe el número de días en que vence el Total y el porcentaje de cargo por interés dentro del texto en esta celda. En la plantilla predeterminada se proporcionan datos de ejemplo" sqref="B18:F18"/>
    <dataValidation allowBlank="1" showInputMessage="1" showErrorMessage="1" prompt="La dirección del cliente se actualiza automáticamente en esta celda" sqref="C4"/>
    <dataValidation allowBlank="1" showInputMessage="1" showErrorMessage="1" prompt="La dirección 2 del cliente se actualiza automáticamente en esta celda" sqref="C5"/>
    <dataValidation allowBlank="1" showInputMessage="1" showErrorMessage="1" prompt="La ciudad, estado y código postal del cliente se actualizan automáticamente en esta celda" sqref="C6"/>
    <dataValidation allowBlank="1" showInputMessage="1" showErrorMessage="1" prompt="La dirección de correo del cliente se actualiza automáticamente en esta celda" sqref="E5"/>
    <dataValidation allowBlank="1" showInputMessage="1" showErrorMessage="1" prompt="Crea una factura comercial en este libro. Escribe la información de la empresa en esta hoja de cálculo y los detalles del cliente en la hoja de cálculo de Clientes. Selecciona la celda J1 para ir a la hoja de cálculo de Clientes" sqref="A1"/>
    <dataValidation allowBlank="1" showInputMessage="1" showErrorMessage="1" prompt="Escribe el número de teléfono de la compañía de facturación en la celda de la derecha" sqref="E1"/>
    <dataValidation allowBlank="1" showInputMessage="1" showErrorMessage="1" prompt="Escribe el número de fax de la compañía de facturación en la celda de la derecha" sqref="E2"/>
    <dataValidation allowBlank="1" showInputMessage="1" showErrorMessage="1" prompt="La dirección del cliente se actualiza automáticamente en las celdas C3:C6" sqref="B4:B6"/>
    <dataValidation allowBlank="1" showInputMessage="1" showErrorMessage="1" prompt="Escribe el nombre de la empresa de facturación en esta celda. Escribe la información de la empresa en las celdas D1 a G2 y la información de facturación en las celdas B3 a H5. Escribe los detalles de la facturación en la tabla que comienza en la celda B7" sqref="B1:C2"/>
    <dataValidation allowBlank="1" showInputMessage="1" showErrorMessage="1" prompt="Vínculo de navegación a la hoja de cálculo Clientes Esta celda no se imprimirá." sqref="J1"/>
  </dataValidations>
  <hyperlinks>
    <hyperlink ref="G1" r:id="rId1"/>
    <hyperlink ref="G2" r:id="rId2"/>
    <hyperlink ref="G2:H2" r:id="rId3" tooltip="Selecciona esta opción para ver este sitio Web" display="https://www.microsoft.com/es-MX/"/>
    <hyperlink ref="J1" location="Clientes!A1" tooltip="Selecciona para ir a la hoja de cálculo de Clientes" display="Clientes"/>
    <hyperlink ref="G1:H1" r:id="rId4" display="AtencionCliente@TailSpinToys.com"/>
  </hyperlinks>
  <printOptions horizontalCentered="1"/>
  <pageMargins left="0.25" right="0.25" top="0.75" bottom="0.75" header="0.3" footer="0.3"/>
  <pageSetup paperSize="9" fitToHeight="0" orientation="portrait" horizontalDpi="300" verticalDpi="300"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6" width="24.140625" customWidth="1"/>
    <col min="7" max="7" width="17.28515625" customWidth="1"/>
    <col min="8" max="8" width="14.85546875" customWidth="1"/>
    <col min="9" max="9" width="13.28515625" customWidth="1"/>
    <col min="10" max="10" width="25.140625" customWidth="1"/>
    <col min="11" max="11" width="22.7109375" customWidth="1"/>
    <col min="12" max="12" width="2.7109375" customWidth="1"/>
    <col min="13" max="13" width="22.7109375" customWidth="1"/>
  </cols>
  <sheetData>
    <row r="1" spans="1:13" ht="42" customHeight="1" x14ac:dyDescent="0.25">
      <c r="A1" s="6"/>
      <c r="B1" s="8" t="s">
        <v>29</v>
      </c>
      <c r="C1" s="6"/>
      <c r="D1" s="6"/>
      <c r="E1" s="6"/>
      <c r="F1" s="6"/>
      <c r="G1" s="6"/>
      <c r="H1" s="6"/>
      <c r="I1" s="6"/>
      <c r="J1" s="6"/>
      <c r="K1" s="6"/>
      <c r="M1" s="29" t="s">
        <v>57</v>
      </c>
    </row>
    <row r="2" spans="1:13" ht="30" customHeight="1" x14ac:dyDescent="0.25">
      <c r="A2" s="6"/>
      <c r="B2" s="6" t="s">
        <v>30</v>
      </c>
      <c r="C2" s="6" t="s">
        <v>32</v>
      </c>
      <c r="D2" s="6" t="s">
        <v>35</v>
      </c>
      <c r="E2" s="6" t="s">
        <v>38</v>
      </c>
      <c r="F2" s="6" t="s">
        <v>40</v>
      </c>
      <c r="G2" s="6" t="s">
        <v>43</v>
      </c>
      <c r="H2" s="6" t="s">
        <v>46</v>
      </c>
      <c r="I2" s="6" t="s">
        <v>48</v>
      </c>
      <c r="J2" s="6" t="s">
        <v>51</v>
      </c>
      <c r="K2" s="6" t="s">
        <v>54</v>
      </c>
    </row>
    <row r="3" spans="1:13" ht="30" customHeight="1" x14ac:dyDescent="0.25">
      <c r="A3" s="6"/>
      <c r="B3" s="2" t="s">
        <v>5</v>
      </c>
      <c r="C3" s="2" t="s">
        <v>33</v>
      </c>
      <c r="D3" s="2" t="s">
        <v>36</v>
      </c>
      <c r="E3" s="2" t="s">
        <v>39</v>
      </c>
      <c r="F3" s="2" t="s">
        <v>41</v>
      </c>
      <c r="G3" s="2" t="s">
        <v>44</v>
      </c>
      <c r="H3" s="15">
        <v>12345</v>
      </c>
      <c r="I3" s="30" t="s">
        <v>49</v>
      </c>
      <c r="J3" s="5" t="s">
        <v>52</v>
      </c>
      <c r="K3" s="30" t="s">
        <v>55</v>
      </c>
    </row>
    <row r="4" spans="1:13" ht="30" customHeight="1" x14ac:dyDescent="0.25">
      <c r="A4" s="6"/>
      <c r="B4" s="2" t="s">
        <v>31</v>
      </c>
      <c r="C4" s="2" t="s">
        <v>34</v>
      </c>
      <c r="D4" s="2" t="s">
        <v>37</v>
      </c>
      <c r="E4" s="2"/>
      <c r="F4" s="2" t="s">
        <v>42</v>
      </c>
      <c r="G4" s="2" t="s">
        <v>45</v>
      </c>
      <c r="H4" s="15" t="s">
        <v>47</v>
      </c>
      <c r="I4" s="30" t="s">
        <v>50</v>
      </c>
      <c r="J4" s="5" t="s">
        <v>53</v>
      </c>
      <c r="K4" s="30" t="s">
        <v>56</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scribe los detalles del cliente en esta hoja de cálculo. La información de clientes ingresada se utiliza en la hoja de cálculo de factura comercial. Selecciona la celda M1 para ir a la hoja de cálculo de factura comercial" sqref="A1"/>
    <dataValidation allowBlank="1" showInputMessage="1" showErrorMessage="1" prompt="El título de esta hoja de cálculo se muestra en esta celda" sqref="B1"/>
    <dataValidation allowBlank="1" showInputMessage="1" showErrorMessage="1" prompt="Escribe el nombre de la empresa en la columna con este encabezado. Usa filtros de encabezado para buscar entradas concretas." sqref="B2"/>
    <dataValidation allowBlank="1" showInputMessage="1" showErrorMessage="1" prompt="Escribe el Nombre de contacto en la columna con este encabezado." sqref="C2"/>
    <dataValidation allowBlank="1" showInputMessage="1" showErrorMessage="1" prompt="Escribe la dirección en la columna con este encabezado" sqref="D2"/>
    <dataValidation allowBlank="1" showInputMessage="1" showErrorMessage="1" prompt="Escribe la dirección 2 en la columna con este encabezado" sqref="E2"/>
    <dataValidation allowBlank="1" showInputMessage="1" showErrorMessage="1" prompt="Escribe la ciudad en la columna con este encabezado." sqref="F2"/>
    <dataValidation allowBlank="1" showInputMessage="1" showErrorMessage="1" prompt="Escribe el estado en la columna con este encabezado." sqref="G2"/>
    <dataValidation allowBlank="1" showInputMessage="1" showErrorMessage="1" prompt="Escribe el código postal en la columna con de este encabezado" sqref="H2"/>
    <dataValidation allowBlank="1" showInputMessage="1" showErrorMessage="1" prompt="Escribe el número de teléfono en la columna con este encabezado." sqref="I2"/>
    <dataValidation allowBlank="1" showInputMessage="1" showErrorMessage="1" prompt="Escribe la dirección de correo en la columna con este encabezado." sqref="J2"/>
    <dataValidation allowBlank="1" showInputMessage="1" showErrorMessage="1" prompt="Escribe el Número de fax en la columna con este encabezado." sqref="K2"/>
    <dataValidation allowBlank="1" showInputMessage="1" showErrorMessage="1" prompt="Enlace a la hoja de cálculo de factura comercial Esta celda no se imprimirá." sqref="M1"/>
  </dataValidations>
  <hyperlinks>
    <hyperlink ref="J4" r:id="rId1"/>
    <hyperlink ref="J3" r:id="rId2"/>
    <hyperlink ref="M1" location="'Factura comercial'!A1" tooltip="Seleccionar para ir a la hoja de cálculo de factura comercial" display="Factura comercial"/>
  </hyperlinks>
  <printOptions horizontalCentered="1"/>
  <pageMargins left="0.25" right="0.25" top="0.75" bottom="0.75" header="0.3" footer="0.3"/>
  <pageSetup paperSize="9" fitToHeight="0" orientation="portrait"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Factura comercial</vt:lpstr>
      <vt:lpstr>Clientes</vt:lpstr>
      <vt:lpstr>BúsquedaDeCliente</vt:lpstr>
      <vt:lpstr>Depósito</vt:lpstr>
      <vt:lpstr>Envío</vt:lpstr>
      <vt:lpstr>FilaTítuloRegión1..C6</vt:lpstr>
      <vt:lpstr>FilaTítuloRegión2..E5</vt:lpstr>
      <vt:lpstr>FilaTítuloRegión3..H5</vt:lpstr>
      <vt:lpstr>FilaTítuloRegión4..H20</vt:lpstr>
      <vt:lpstr>ImpuestoSobreLasVentas</vt:lpstr>
      <vt:lpstr>NombreDeFactura</vt:lpstr>
      <vt:lpstr>NombreDeLaCompañía</vt:lpstr>
      <vt:lpstr>Clientes!Print_Area</vt:lpstr>
      <vt:lpstr>'Factura comercial'!Print_Area</vt:lpstr>
      <vt:lpstr>Clientes!Print_Titles</vt:lpstr>
      <vt:lpstr>'Factura comercial'!Print_Titles</vt:lpstr>
      <vt:lpstr>SubtotalDeFactura</vt:lpstr>
      <vt:lpstr>TasaDeImpuestoSobreLasVentas</vt:lpstr>
      <vt:lpstr>Título2</vt:lpstr>
      <vt:lpstr>TítuloDeColumna1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2018-04-13T06:52:09Z</dcterms:modified>
</cp:coreProperties>
</file>