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5480" windowHeight="11640"/>
  </bookViews>
  <sheets>
    <sheet name="Gastos" sheetId="1" r:id="rId1"/>
  </sheets>
  <definedNames>
    <definedName name="_xlnm.Print_Area" localSheetId="0">Gastos!$A$1:$H$54</definedName>
  </definedNames>
  <calcPr calcId="145621"/>
  <webPublishing codePage="1252"/>
</workbook>
</file>

<file path=xl/calcChain.xml><?xml version="1.0" encoding="utf-8"?>
<calcChain xmlns="http://schemas.openxmlformats.org/spreadsheetml/2006/main">
  <c r="D32" i="1" l="1"/>
  <c r="C32" i="1"/>
  <c r="F1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7" i="1"/>
  <c r="F7" i="1" s="1"/>
  <c r="E8" i="1"/>
  <c r="F8" i="1" s="1"/>
  <c r="E9" i="1"/>
  <c r="F9" i="1" s="1"/>
  <c r="E10" i="1"/>
  <c r="F10" i="1" s="1"/>
  <c r="E32" i="1" l="1"/>
  <c r="F32" i="1" s="1"/>
</calcChain>
</file>

<file path=xl/sharedStrings.xml><?xml version="1.0" encoding="utf-8"?>
<sst xmlns="http://schemas.openxmlformats.org/spreadsheetml/2006/main" count="35" uniqueCount="29">
  <si>
    <t>Personal</t>
  </si>
  <si>
    <t>Presupuesto</t>
  </si>
  <si>
    <t>Real</t>
  </si>
  <si>
    <t>Diferencia (%)</t>
  </si>
  <si>
    <t>Diferencia (€)</t>
  </si>
  <si>
    <t>Oficina</t>
  </si>
  <si>
    <t>Almacén</t>
  </si>
  <si>
    <t>Vendedores</t>
  </si>
  <si>
    <t>Costos</t>
  </si>
  <si>
    <t>Gastos totales</t>
  </si>
  <si>
    <t>Publicidad</t>
  </si>
  <si>
    <t>Deudas</t>
  </si>
  <si>
    <t>Beneficios</t>
  </si>
  <si>
    <t>Artículos</t>
  </si>
  <si>
    <t>Franqueo</t>
  </si>
  <si>
    <t>Alquiler o hipoteca</t>
  </si>
  <si>
    <t>Gastos de ventas</t>
  </si>
  <si>
    <t>Impuestos</t>
  </si>
  <si>
    <t>Servicios</t>
  </si>
  <si>
    <t>Otros</t>
  </si>
  <si>
    <t>Seguro</t>
  </si>
  <si>
    <t>Interés</t>
  </si>
  <si>
    <t>Teléfono</t>
  </si>
  <si>
    <t>Mantenimiento y reparaciones</t>
  </si>
  <si>
    <t>Tarifas de la asesoría jurídica</t>
  </si>
  <si>
    <t>Depreciación</t>
  </si>
  <si>
    <t>Transporte</t>
  </si>
  <si>
    <t>Almacenamiento</t>
  </si>
  <si>
    <t xml:space="preserve">PRESUPUESTO DE GASTOS MENSUALES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</si>
</sst>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#,##0.00\ [$€-C0A]"/>
  </numFmts>
  <fonts count="9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color theme="1"/>
      <name val="Verdana"/>
      <family val="2"/>
      <scheme val="major"/>
    </font>
    <font>
      <sz val="12"/>
      <color theme="1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name val="Verdana"/>
      <family val="2"/>
      <scheme val="minor"/>
    </font>
    <font>
      <b/>
      <sz val="12"/>
      <color theme="2" tint="-0.749992370372631"/>
      <name val="Arial"/>
      <family val="2"/>
    </font>
    <font>
      <b/>
      <sz val="8"/>
      <color theme="2" tint="-0.749992370372631"/>
      <name val="Verdana"/>
      <family val="2"/>
      <scheme val="minor"/>
    </font>
    <font>
      <sz val="11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7" fillId="0" borderId="0" xfId="3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/>
    <xf numFmtId="165" fontId="8" fillId="0" borderId="0" xfId="0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9" fontId="8" fillId="0" borderId="0" xfId="1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numFmt numFmtId="165" formatCode="#,##0.00\ [$€-C0A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5">
  <dgm:title val=""/>
  <dgm:desc val=""/>
  <dgm:catLst>
    <dgm:cat type="accent1" pri="11500"/>
  </dgm:catLst>
  <dgm:styleLbl name="node0">
    <dgm:fillClrLst meth="cycle">
      <a:schemeClr val="accent1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1">
        <a:alpha val="90000"/>
      </a:schemeClr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1">
        <a:alpha val="90000"/>
      </a:schemeClr>
      <a:schemeClr val="accent1">
        <a:alpha val="5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/>
    <dgm:txEffectClrLst/>
  </dgm:styleLbl>
  <dgm:styleLbl name="lnNode1">
    <dgm:fillClrLst>
      <a:schemeClr val="accent1">
        <a:shade val="90000"/>
      </a:schemeClr>
      <a:schemeClr val="accent1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1">
        <a:shade val="80000"/>
        <a:alpha val="50000"/>
      </a:schemeClr>
      <a:schemeClr val="accent1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1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1">
        <a:tint val="50000"/>
        <a:alpha val="90000"/>
      </a:schemeClr>
      <a:schemeClr val="accent1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fg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bg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sibTrans1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1">
        <a:alpha val="90000"/>
        <a:tint val="40000"/>
      </a:schemeClr>
      <a:schemeClr val="accent1">
        <a:alpha val="5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38D61B0-BB35-4685-A0F3-A3B48D318DF9}" type="doc">
      <dgm:prSet loTypeId="urn:microsoft.com/office/officeart/2005/8/layout/vList2" loCatId="list" qsTypeId="urn:microsoft.com/office/officeart/2005/8/quickstyle/3d1" qsCatId="3D" csTypeId="urn:microsoft.com/office/officeart/2005/8/colors/accent1_5" csCatId="accent1" phldr="1"/>
      <dgm:spPr/>
      <dgm:t>
        <a:bodyPr/>
        <a:lstStyle/>
        <a:p>
          <a:endParaRPr lang="es-ES"/>
        </a:p>
      </dgm:t>
    </dgm:pt>
    <dgm:pt modelId="{BBEB2944-6B8B-4E19-8AC9-E66B69307890}">
      <dgm:prSet custT="1"/>
      <dgm:spPr>
        <a:solidFill>
          <a:schemeClr val="tx2">
            <a:lumMod val="60000"/>
            <a:lumOff val="40000"/>
          </a:schemeClr>
        </a:solidFill>
      </dgm:spPr>
      <dgm:t>
        <a:bodyPr/>
        <a:lstStyle/>
        <a:p>
          <a:pPr algn="ctr" rtl="0">
            <a:lnSpc>
              <a:spcPct val="100000"/>
            </a:lnSpc>
          </a:pPr>
          <a:r>
            <a:rPr lang="es-ES" sz="1200" b="1" dirty="0"/>
            <a:t>LOGO DE SU EMPRESA</a:t>
          </a:r>
        </a:p>
      </dgm:t>
    </dgm:pt>
    <dgm:pt modelId="{F48FABD3-6BD5-4222-86FB-2781CE091812}" type="parTrans" cxnId="{50E7A021-5A16-4DA6-86C1-8C001FF074C5}">
      <dgm:prSet/>
      <dgm:spPr/>
      <dgm:t>
        <a:bodyPr/>
        <a:lstStyle/>
        <a:p>
          <a:endParaRPr lang="es-ES"/>
        </a:p>
      </dgm:t>
    </dgm:pt>
    <dgm:pt modelId="{2F97DC0C-6932-4033-BB4C-6FA34D0BBDF8}" type="sibTrans" cxnId="{50E7A021-5A16-4DA6-86C1-8C001FF074C5}">
      <dgm:prSet/>
      <dgm:spPr/>
      <dgm:t>
        <a:bodyPr/>
        <a:lstStyle/>
        <a:p>
          <a:endParaRPr lang="es-ES"/>
        </a:p>
      </dgm:t>
    </dgm:pt>
    <dgm:pt modelId="{F90B5544-9EAB-4CFA-8D74-C13C8BBBB31C}" type="pres">
      <dgm:prSet presAssocID="{C38D61B0-BB35-4685-A0F3-A3B48D318DF9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s-ES"/>
        </a:p>
      </dgm:t>
    </dgm:pt>
    <dgm:pt modelId="{0DA2867C-127E-4491-91F2-D0D83759393B}" type="pres">
      <dgm:prSet presAssocID="{BBEB2944-6B8B-4E19-8AC9-E66B69307890}" presName="parentText" presStyleLbl="node1" presStyleIdx="0" presStyleCnt="1" custScaleY="58710">
        <dgm:presLayoutVars>
          <dgm:chMax val="0"/>
          <dgm:bulletEnabled val="1"/>
        </dgm:presLayoutVars>
      </dgm:prSet>
      <dgm:spPr/>
      <dgm:t>
        <a:bodyPr/>
        <a:lstStyle/>
        <a:p>
          <a:endParaRPr lang="es-ES"/>
        </a:p>
      </dgm:t>
    </dgm:pt>
  </dgm:ptLst>
  <dgm:cxnLst>
    <dgm:cxn modelId="{88042D8D-22D5-4506-B102-935E00EFE2FE}" type="presOf" srcId="{BBEB2944-6B8B-4E19-8AC9-E66B69307890}" destId="{0DA2867C-127E-4491-91F2-D0D83759393B}" srcOrd="0" destOrd="0" presId="urn:microsoft.com/office/officeart/2005/8/layout/vList2"/>
    <dgm:cxn modelId="{50E7A021-5A16-4DA6-86C1-8C001FF074C5}" srcId="{C38D61B0-BB35-4685-A0F3-A3B48D318DF9}" destId="{BBEB2944-6B8B-4E19-8AC9-E66B69307890}" srcOrd="0" destOrd="0" parTransId="{F48FABD3-6BD5-4222-86FB-2781CE091812}" sibTransId="{2F97DC0C-6932-4033-BB4C-6FA34D0BBDF8}"/>
    <dgm:cxn modelId="{0B230CF6-44D7-43BA-89D8-81594D6737DD}" type="presOf" srcId="{C38D61B0-BB35-4685-A0F3-A3B48D318DF9}" destId="{F90B5544-9EAB-4CFA-8D74-C13C8BBBB31C}" srcOrd="0" destOrd="0" presId="urn:microsoft.com/office/officeart/2005/8/layout/vList2"/>
    <dgm:cxn modelId="{7208F4A1-7617-4C10-8EB2-268179181033}" type="presParOf" srcId="{F90B5544-9EAB-4CFA-8D74-C13C8BBBB31C}" destId="{0DA2867C-127E-4491-91F2-D0D83759393B}" srcOrd="0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DA2867C-127E-4491-91F2-D0D83759393B}">
      <dsp:nvSpPr>
        <dsp:cNvPr id="0" name=""/>
        <dsp:cNvSpPr/>
      </dsp:nvSpPr>
      <dsp:spPr>
        <a:xfrm>
          <a:off x="0" y="254"/>
          <a:ext cx="1571625" cy="570991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88900" dist="50800" dir="5400000" algn="br" rotWithShape="0">
            <a:schemeClr val="accent1">
              <a:alpha val="90000"/>
              <a:hueOff val="0"/>
              <a:satOff val="0"/>
              <a:lumOff val="0"/>
              <a:alphaOff val="0"/>
              <a:tint val="100000"/>
              <a:shade val="75000"/>
              <a:satMod val="100000"/>
            </a:scheme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 rtl="0">
            <a:lnSpc>
              <a:spcPct val="100000"/>
            </a:lnSpc>
            <a:spcBef>
              <a:spcPct val="0"/>
            </a:spcBef>
            <a:spcAft>
              <a:spcPct val="35000"/>
            </a:spcAft>
          </a:pPr>
          <a:r>
            <a:rPr lang="es-ES" sz="1200" b="1" kern="1200" dirty="0"/>
            <a:t>LOGO DE SU EMPRESA</a:t>
          </a:r>
        </a:p>
      </dsp:txBody>
      <dsp:txXfrm>
        <a:off x="27873" y="28127"/>
        <a:ext cx="1515879" cy="51524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1571625</xdr:colOff>
      <xdr:row>1</xdr:row>
      <xdr:rowOff>95250</xdr:rowOff>
    </xdr:to>
    <xdr:graphicFrame macro="">
      <xdr:nvGraphicFramePr>
        <xdr:cNvPr id="4" name="4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F10" totalsRowShown="0" headerRowDxfId="19" dataDxfId="18">
  <autoFilter ref="B6:F10"/>
  <tableColumns count="5">
    <tableColumn id="1" name="Personal" dataDxfId="17"/>
    <tableColumn id="2" name="Presupuesto" dataDxfId="16"/>
    <tableColumn id="3" name="Real" dataDxfId="15"/>
    <tableColumn id="4" name="Diferencia (€)" dataDxfId="14">
      <calculatedColumnFormula>SUM(Table1[Presupuesto]-Table1[Real])</calculatedColumnFormula>
    </tableColumn>
    <tableColumn id="5" name="Diferencia (%)" dataDxfId="13">
      <calculatedColumnFormula>IFERROR(SUM(Table1[Diferencia (€)]/Table1[Presupuesto]),"")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2:F32" totalsRowCount="1" headerRowDxfId="12" dataDxfId="11" totalsRowDxfId="10">
  <autoFilter ref="B12:F31"/>
  <tableColumns count="5">
    <tableColumn id="1" name="Costos" totalsRowLabel="Gastos totales" dataDxfId="9" totalsRowDxfId="8"/>
    <tableColumn id="2" name="Presupuesto" totalsRowFunction="custom" dataDxfId="7" totalsRowDxfId="6">
      <totalsRowFormula>SUM(Table1[Presupuesto],Table2[Presupuesto])</totalsRowFormula>
    </tableColumn>
    <tableColumn id="3" name="Real" totalsRowFunction="custom" dataDxfId="5" totalsRowDxfId="4">
      <totalsRowFormula>SUM(Table1[Real],Table2[Real])</totalsRowFormula>
    </tableColumn>
    <tableColumn id="4" name="Diferencia (€)" totalsRowFunction="custom" dataDxfId="3" totalsRowDxfId="2">
      <calculatedColumnFormula>SUM(Table2[Presupuesto]-Table2[Real])</calculatedColumnFormula>
      <totalsRowFormula>SUM(Table1[Diferencia (€)],Table2[Diferencia (€)])</totalsRowFormula>
    </tableColumn>
    <tableColumn id="5" name="Diferencia (%)" totalsRowFunction="custom" dataDxfId="1" totalsRowDxfId="0">
      <calculatedColumnFormula>IFERROR(SUM(Table2[Diferencia (€)]/Table2[Presupuesto]),"")</calculatedColumnFormula>
      <totalsRowFormula>IFERROR(SUM(Table2[[#Totals],[Diferencia (€)]]/Table2[[#Totals],[Presupuesto]]),"")</totalsRowFormula>
    </tableColumn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Aspecto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F37"/>
  <sheetViews>
    <sheetView showGridLines="0" tabSelected="1" view="pageLayout" zoomScale="90" zoomScalePageLayoutView="90" workbookViewId="0">
      <selection activeCell="F32" sqref="F32"/>
    </sheetView>
  </sheetViews>
  <sheetFormatPr defaultColWidth="8.69921875" defaultRowHeight="14.25" x14ac:dyDescent="0.2"/>
  <cols>
    <col min="1" max="1" width="1.296875" style="1" customWidth="1"/>
    <col min="2" max="2" width="19.296875" style="1" customWidth="1"/>
    <col min="3" max="4" width="10.69921875" style="1" customWidth="1"/>
    <col min="5" max="6" width="14.69921875" style="1" customWidth="1"/>
    <col min="7" max="16384" width="8.69921875" style="1"/>
  </cols>
  <sheetData>
    <row r="1" spans="2:6" ht="37.5" customHeight="1" x14ac:dyDescent="0.2">
      <c r="F1" s="6">
        <f ca="1">NOW()</f>
        <v>41053.947760185183</v>
      </c>
    </row>
    <row r="2" spans="2:6" ht="15" customHeight="1" x14ac:dyDescent="0.2">
      <c r="F2" s="6"/>
    </row>
    <row r="3" spans="2:6" s="2" customFormat="1" ht="15" customHeight="1" x14ac:dyDescent="0.2"/>
    <row r="4" spans="2:6" s="5" customFormat="1" ht="15" customHeight="1" x14ac:dyDescent="0.2">
      <c r="C4" s="7" t="s">
        <v>28</v>
      </c>
      <c r="D4" s="7"/>
      <c r="F4" s="4"/>
    </row>
    <row r="5" spans="2:6" ht="15" customHeight="1" x14ac:dyDescent="0.3">
      <c r="B5" s="8"/>
      <c r="C5" s="8"/>
      <c r="D5" s="8"/>
      <c r="E5" s="8"/>
      <c r="F5" s="8"/>
    </row>
    <row r="6" spans="2:6" s="3" customFormat="1" ht="15" customHeight="1" x14ac:dyDescent="0.2">
      <c r="B6" s="9" t="s">
        <v>0</v>
      </c>
      <c r="C6" s="9" t="s">
        <v>1</v>
      </c>
      <c r="D6" s="9" t="s">
        <v>2</v>
      </c>
      <c r="E6" s="9" t="s">
        <v>4</v>
      </c>
      <c r="F6" s="9" t="s">
        <v>3</v>
      </c>
    </row>
    <row r="7" spans="2:6" s="3" customFormat="1" ht="16.5" x14ac:dyDescent="0.3">
      <c r="B7" s="10" t="s">
        <v>5</v>
      </c>
      <c r="C7" s="11"/>
      <c r="D7" s="11"/>
      <c r="E7" s="11">
        <f>SUM(Table1[Presupuesto]-Table1[Real])</f>
        <v>0</v>
      </c>
      <c r="F7" s="12" t="str">
        <f>IFERROR(SUM(Table1[Diferencia (€)]/Table1[Presupuesto]),"")</f>
        <v/>
      </c>
    </row>
    <row r="8" spans="2:6" s="3" customFormat="1" ht="16.5" x14ac:dyDescent="0.2">
      <c r="B8" s="9" t="s">
        <v>6</v>
      </c>
      <c r="C8" s="11"/>
      <c r="D8" s="11"/>
      <c r="E8" s="11">
        <f>SUM(Table1[Presupuesto]-Table1[Real])</f>
        <v>0</v>
      </c>
      <c r="F8" s="13" t="str">
        <f>IFERROR(SUM(Table1[Diferencia (€)]/Table1[Presupuesto]),"")</f>
        <v/>
      </c>
    </row>
    <row r="9" spans="2:6" s="3" customFormat="1" ht="16.5" x14ac:dyDescent="0.2">
      <c r="B9" s="9" t="s">
        <v>7</v>
      </c>
      <c r="C9" s="11"/>
      <c r="D9" s="11"/>
      <c r="E9" s="11">
        <f>SUM(Table1[Presupuesto]-Table1[Real])</f>
        <v>0</v>
      </c>
      <c r="F9" s="13" t="str">
        <f>IFERROR(SUM(Table1[Diferencia (€)]/Table1[Presupuesto]),"")</f>
        <v/>
      </c>
    </row>
    <row r="10" spans="2:6" s="3" customFormat="1" ht="16.5" x14ac:dyDescent="0.2">
      <c r="B10" s="9" t="s">
        <v>19</v>
      </c>
      <c r="C10" s="11"/>
      <c r="D10" s="11"/>
      <c r="E10" s="11">
        <f>SUM(Table1[Presupuesto]-Table1[Real])</f>
        <v>0</v>
      </c>
      <c r="F10" s="13" t="str">
        <f>IFERROR(SUM(Table1[Diferencia (€)]/Table1[Presupuesto]),"")</f>
        <v/>
      </c>
    </row>
    <row r="11" spans="2:6" s="3" customFormat="1" ht="16.5" x14ac:dyDescent="0.2">
      <c r="B11" s="9"/>
      <c r="C11" s="14"/>
      <c r="D11" s="14"/>
      <c r="E11" s="14"/>
      <c r="F11" s="13"/>
    </row>
    <row r="12" spans="2:6" s="3" customFormat="1" ht="16.5" x14ac:dyDescent="0.2">
      <c r="B12" s="9" t="s">
        <v>8</v>
      </c>
      <c r="C12" s="9" t="s">
        <v>1</v>
      </c>
      <c r="D12" s="9" t="s">
        <v>2</v>
      </c>
      <c r="E12" s="9" t="s">
        <v>4</v>
      </c>
      <c r="F12" s="9" t="s">
        <v>3</v>
      </c>
    </row>
    <row r="13" spans="2:6" s="3" customFormat="1" ht="16.5" x14ac:dyDescent="0.2">
      <c r="B13" s="9" t="s">
        <v>10</v>
      </c>
      <c r="C13" s="11"/>
      <c r="D13" s="11"/>
      <c r="E13" s="11">
        <f>SUM(Table2[Presupuesto]-Table2[Real])</f>
        <v>0</v>
      </c>
      <c r="F13" s="12" t="str">
        <f>IFERROR(SUM(Table2[Diferencia (€)]/Table2[Presupuesto]),"")</f>
        <v/>
      </c>
    </row>
    <row r="14" spans="2:6" s="3" customFormat="1" ht="16.5" x14ac:dyDescent="0.2">
      <c r="B14" s="9" t="s">
        <v>11</v>
      </c>
      <c r="C14" s="11"/>
      <c r="D14" s="11"/>
      <c r="E14" s="11">
        <f>SUM(Table2[Presupuesto]-Table2[Real])</f>
        <v>0</v>
      </c>
      <c r="F14" s="15" t="str">
        <f>IFERROR(SUM(Table2[Diferencia (€)]/Table2[Presupuesto]),"")</f>
        <v/>
      </c>
    </row>
    <row r="15" spans="2:6" s="3" customFormat="1" ht="16.5" x14ac:dyDescent="0.2">
      <c r="B15" s="9" t="s">
        <v>12</v>
      </c>
      <c r="C15" s="11"/>
      <c r="D15" s="11"/>
      <c r="E15" s="11">
        <f>SUM(Table2[Presupuesto]-Table2[Real])</f>
        <v>0</v>
      </c>
      <c r="F15" s="15" t="str">
        <f>IFERROR(SUM(Table2[Diferencia (€)]/Table2[Presupuesto]),"")</f>
        <v/>
      </c>
    </row>
    <row r="16" spans="2:6" s="3" customFormat="1" ht="16.5" x14ac:dyDescent="0.2">
      <c r="B16" s="9" t="s">
        <v>13</v>
      </c>
      <c r="C16" s="11"/>
      <c r="D16" s="11"/>
      <c r="E16" s="11">
        <f>SUM(Table2[Presupuesto]-Table2[Real])</f>
        <v>0</v>
      </c>
      <c r="F16" s="15" t="str">
        <f>IFERROR(SUM(Table2[Diferencia (€)]/Table2[Presupuesto]),"")</f>
        <v/>
      </c>
    </row>
    <row r="17" spans="2:6" s="3" customFormat="1" ht="16.5" x14ac:dyDescent="0.2">
      <c r="B17" s="9" t="s">
        <v>14</v>
      </c>
      <c r="C17" s="11"/>
      <c r="D17" s="11"/>
      <c r="E17" s="11">
        <f>SUM(Table2[Presupuesto]-Table2[Real])</f>
        <v>0</v>
      </c>
      <c r="F17" s="15" t="str">
        <f>IFERROR(SUM(Table2[Diferencia (€)]/Table2[Presupuesto]),"")</f>
        <v/>
      </c>
    </row>
    <row r="18" spans="2:6" s="3" customFormat="1" ht="16.5" x14ac:dyDescent="0.2">
      <c r="B18" s="9" t="s">
        <v>15</v>
      </c>
      <c r="C18" s="11"/>
      <c r="D18" s="11"/>
      <c r="E18" s="11">
        <f>SUM(Table2[Presupuesto]-Table2[Real])</f>
        <v>0</v>
      </c>
      <c r="F18" s="15" t="str">
        <f>IFERROR(SUM(Table2[Diferencia (€)]/Table2[Presupuesto]),"")</f>
        <v/>
      </c>
    </row>
    <row r="19" spans="2:6" s="3" customFormat="1" ht="16.5" x14ac:dyDescent="0.2">
      <c r="B19" s="9" t="s">
        <v>16</v>
      </c>
      <c r="C19" s="11"/>
      <c r="D19" s="11"/>
      <c r="E19" s="11">
        <f>SUM(Table2[Presupuesto]-Table2[Real])</f>
        <v>0</v>
      </c>
      <c r="F19" s="15" t="str">
        <f>IFERROR(SUM(Table2[Diferencia (€)]/Table2[Presupuesto]),"")</f>
        <v/>
      </c>
    </row>
    <row r="20" spans="2:6" s="3" customFormat="1" ht="16.5" x14ac:dyDescent="0.2">
      <c r="B20" s="9" t="s">
        <v>17</v>
      </c>
      <c r="C20" s="11"/>
      <c r="D20" s="11"/>
      <c r="E20" s="11">
        <f>SUM(Table2[Presupuesto]-Table2[Real])</f>
        <v>0</v>
      </c>
      <c r="F20" s="15" t="str">
        <f>IFERROR(SUM(Table2[Diferencia (€)]/Table2[Presupuesto]),"")</f>
        <v/>
      </c>
    </row>
    <row r="21" spans="2:6" s="3" customFormat="1" ht="16.5" x14ac:dyDescent="0.2">
      <c r="B21" s="9" t="s">
        <v>18</v>
      </c>
      <c r="C21" s="11"/>
      <c r="D21" s="11"/>
      <c r="E21" s="11">
        <f>SUM(Table2[Presupuesto]-Table2[Real])</f>
        <v>0</v>
      </c>
      <c r="F21" s="15" t="str">
        <f>IFERROR(SUM(Table2[Diferencia (€)]/Table2[Presupuesto]),"")</f>
        <v/>
      </c>
    </row>
    <row r="22" spans="2:6" s="3" customFormat="1" ht="16.5" x14ac:dyDescent="0.2">
      <c r="B22" s="9" t="s">
        <v>19</v>
      </c>
      <c r="C22" s="11"/>
      <c r="D22" s="11"/>
      <c r="E22" s="11">
        <f>SUM(Table2[Presupuesto]-Table2[Real])</f>
        <v>0</v>
      </c>
      <c r="F22" s="15" t="str">
        <f>IFERROR(SUM(Table2[Diferencia (€)]/Table2[Presupuesto]),"")</f>
        <v/>
      </c>
    </row>
    <row r="23" spans="2:6" s="3" customFormat="1" ht="16.5" x14ac:dyDescent="0.2">
      <c r="B23" s="9" t="s">
        <v>20</v>
      </c>
      <c r="C23" s="11"/>
      <c r="D23" s="11"/>
      <c r="E23" s="11">
        <f>SUM(Table2[Presupuesto]-Table2[Real])</f>
        <v>0</v>
      </c>
      <c r="F23" s="15" t="str">
        <f>IFERROR(SUM(Table2[Diferencia (€)]/Table2[Presupuesto]),"")</f>
        <v/>
      </c>
    </row>
    <row r="24" spans="2:6" s="3" customFormat="1" ht="16.5" x14ac:dyDescent="0.2">
      <c r="B24" s="9" t="s">
        <v>21</v>
      </c>
      <c r="C24" s="11"/>
      <c r="D24" s="11"/>
      <c r="E24" s="11">
        <f>SUM(Table2[Presupuesto]-Table2[Real])</f>
        <v>0</v>
      </c>
      <c r="F24" s="15" t="str">
        <f>IFERROR(SUM(Table2[Diferencia (€)]/Table2[Presupuesto]),"")</f>
        <v/>
      </c>
    </row>
    <row r="25" spans="2:6" s="3" customFormat="1" ht="16.5" x14ac:dyDescent="0.2">
      <c r="B25" s="9" t="s">
        <v>22</v>
      </c>
      <c r="C25" s="11"/>
      <c r="D25" s="11"/>
      <c r="E25" s="11">
        <f>SUM(Table2[Presupuesto]-Table2[Real])</f>
        <v>0</v>
      </c>
      <c r="F25" s="15" t="str">
        <f>IFERROR(SUM(Table2[Diferencia (€)]/Table2[Presupuesto]),"")</f>
        <v/>
      </c>
    </row>
    <row r="26" spans="2:6" s="3" customFormat="1" ht="16.5" x14ac:dyDescent="0.2">
      <c r="B26" s="9" t="s">
        <v>23</v>
      </c>
      <c r="C26" s="11"/>
      <c r="D26" s="11"/>
      <c r="E26" s="11">
        <f>SUM(Table2[Presupuesto]-Table2[Real])</f>
        <v>0</v>
      </c>
      <c r="F26" s="15" t="str">
        <f>IFERROR(SUM(Table2[Diferencia (€)]/Table2[Presupuesto]),"")</f>
        <v/>
      </c>
    </row>
    <row r="27" spans="2:6" s="3" customFormat="1" ht="16.5" x14ac:dyDescent="0.2">
      <c r="B27" s="9" t="s">
        <v>24</v>
      </c>
      <c r="C27" s="11"/>
      <c r="D27" s="11"/>
      <c r="E27" s="11">
        <f>SUM(Table2[Presupuesto]-Table2[Real])</f>
        <v>0</v>
      </c>
      <c r="F27" s="15" t="str">
        <f>IFERROR(SUM(Table2[Diferencia (€)]/Table2[Presupuesto]),"")</f>
        <v/>
      </c>
    </row>
    <row r="28" spans="2:6" s="3" customFormat="1" ht="16.5" x14ac:dyDescent="0.2">
      <c r="B28" s="9" t="s">
        <v>25</v>
      </c>
      <c r="C28" s="11"/>
      <c r="D28" s="11"/>
      <c r="E28" s="11">
        <f>SUM(Table2[Presupuesto]-Table2[Real])</f>
        <v>0</v>
      </c>
      <c r="F28" s="15" t="str">
        <f>IFERROR(SUM(Table2[Diferencia (€)]/Table2[Presupuesto]),"")</f>
        <v/>
      </c>
    </row>
    <row r="29" spans="2:6" s="3" customFormat="1" ht="16.5" x14ac:dyDescent="0.2">
      <c r="B29" s="9" t="s">
        <v>26</v>
      </c>
      <c r="C29" s="11"/>
      <c r="D29" s="11"/>
      <c r="E29" s="11">
        <f>SUM(Table2[Presupuesto]-Table2[Real])</f>
        <v>0</v>
      </c>
      <c r="F29" s="15" t="str">
        <f>IFERROR(SUM(Table2[Diferencia (€)]/Table2[Presupuesto]),"")</f>
        <v/>
      </c>
    </row>
    <row r="30" spans="2:6" s="3" customFormat="1" ht="16.5" x14ac:dyDescent="0.2">
      <c r="B30" s="9" t="s">
        <v>27</v>
      </c>
      <c r="C30" s="11"/>
      <c r="D30" s="11"/>
      <c r="E30" s="11">
        <f>SUM(Table2[Presupuesto]-Table2[Real])</f>
        <v>0</v>
      </c>
      <c r="F30" s="15" t="str">
        <f>IFERROR(SUM(Table2[Diferencia (€)]/Table2[Presupuesto]),"")</f>
        <v/>
      </c>
    </row>
    <row r="31" spans="2:6" s="3" customFormat="1" ht="16.5" x14ac:dyDescent="0.2">
      <c r="B31" s="9" t="s">
        <v>19</v>
      </c>
      <c r="C31" s="11"/>
      <c r="D31" s="11"/>
      <c r="E31" s="11">
        <f>SUM(Table2[Presupuesto]-Table2[Real])</f>
        <v>0</v>
      </c>
      <c r="F31" s="15" t="str">
        <f>IFERROR(SUM(Table2[Diferencia (€)]/Table2[Presupuesto]),"")</f>
        <v/>
      </c>
    </row>
    <row r="32" spans="2:6" s="3" customFormat="1" ht="16.5" x14ac:dyDescent="0.2">
      <c r="B32" s="9" t="s">
        <v>9</v>
      </c>
      <c r="C32" s="11">
        <f>SUM(Table1[Presupuesto],Table2[Presupuesto])</f>
        <v>0</v>
      </c>
      <c r="D32" s="11">
        <f>SUM(Table1[Real],Table2[Real])</f>
        <v>0</v>
      </c>
      <c r="E32" s="11">
        <f>SUM(Table1[Diferencia (€)],Table2[Diferencia (€)])</f>
        <v>0</v>
      </c>
      <c r="F32" s="15" t="str">
        <f>IFERROR(SUM(Table2[[#Totals],[Diferencia (€)]]/Table2[[#Totals],[Presupuesto]]),"")</f>
        <v/>
      </c>
    </row>
    <row r="33" spans="2:6" ht="16.5" x14ac:dyDescent="0.3">
      <c r="B33" s="8"/>
      <c r="C33" s="8"/>
      <c r="D33" s="8"/>
      <c r="E33" s="8"/>
      <c r="F33" s="8"/>
    </row>
    <row r="34" spans="2:6" ht="16.5" x14ac:dyDescent="0.3">
      <c r="B34" s="8"/>
      <c r="C34" s="8"/>
      <c r="D34" s="8"/>
      <c r="E34" s="8"/>
      <c r="F34" s="8"/>
    </row>
    <row r="35" spans="2:6" ht="16.5" x14ac:dyDescent="0.3">
      <c r="B35" s="8"/>
      <c r="C35" s="8"/>
      <c r="D35" s="8"/>
      <c r="E35" s="8"/>
      <c r="F35" s="8"/>
    </row>
    <row r="36" spans="2:6" ht="16.5" x14ac:dyDescent="0.3">
      <c r="B36" s="8"/>
      <c r="C36" s="8"/>
      <c r="D36" s="8"/>
      <c r="E36" s="8"/>
      <c r="F36" s="8"/>
    </row>
    <row r="37" spans="2:6" ht="16.5" x14ac:dyDescent="0.3">
      <c r="B37" s="8"/>
      <c r="C37" s="8"/>
      <c r="D37" s="8"/>
      <c r="E37" s="8"/>
      <c r="F37" s="8"/>
    </row>
  </sheetData>
  <printOptions horizontalCentered="1"/>
  <pageMargins left="0.6" right="0.6" top="0.75" bottom="0.75" header="0.25" footer="0.25"/>
  <pageSetup orientation="portrait" horizontalDpi="4294967292" verticalDpi="300" r:id="rId1"/>
  <headerFooter>
    <oddHeader>&amp;C&amp;8[Nombre de la empresa]</oddHeader>
    <oddFooter>&amp;C&amp;8[Nombre de la empresa] [Dirección postal] [Teléfono] [Web site]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true</MarketSpecific>
    <PrimaryImageGen xmlns="2958f784-0ef9-4616-b22d-512a8cad1f0d">true</PrimaryImageGen>
    <ThumbnailAssetId xmlns="2958f784-0ef9-4616-b22d-512a8cad1f0d" xsi:nil="true"/>
    <TPFriendlyName xmlns="2958f784-0ef9-4616-b22d-512a8cad1f0d">Presupuesto mensual (Empresas)</TPFriendlyName>
    <NumericId xmlns="2958f784-0ef9-4616-b22d-512a8cad1f0d">-1</NumericId>
    <BusinessGroup xmlns="2958f784-0ef9-4616-b22d-512a8cad1f0d" xsi:nil="true"/>
    <SourceTitle xmlns="2958f784-0ef9-4616-b22d-512a8cad1f0d">Presupuesto mensual (Empresas)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PublishStatusLookup xmlns="2958f784-0ef9-4616-b22d-512a8cad1f0d">
      <Value>118965</Value>
      <Value>668068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2009-07-22T09:47:12+00:00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Milestone xmlns="2958f784-0ef9-4616-b22d-512a8cad1f0d" xsi:nil="true"/>
    <OriginAsset xmlns="2958f784-0ef9-4616-b22d-512a8cad1f0d" xsi:nil="true"/>
    <TPComponent xmlns="2958f784-0ef9-4616-b22d-512a8cad1f0d">EXCELFiles</TPComponent>
    <AssetId xmlns="2958f784-0ef9-4616-b22d-512a8cad1f0d">TP010256865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CSXSubmissionMarket xmlns="2958f784-0ef9-4616-b22d-512a8cad1f0d" xsi:nil="true"/>
    <AssetExpire xmlns="2958f784-0ef9-4616-b22d-512a8cad1f0d">2100-01-01T00:00:00+00:00</AssetExpire>
    <DSATActionTaken xmlns="2958f784-0ef9-4616-b22d-512a8cad1f0d" xsi:nil="true"/>
    <Description0 xmlns="fb5acd76-e9f3-4601-9d69-91f53ab96ae6" xsi:nil="true"/>
    <Component xmlns="fb5acd76-e9f3-4601-9d69-91f53ab96ae6" xsi:nil="true"/>
    <LastPublishResultLookup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BlockPublish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118018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1C4DEB-835E-4F9C-8ED4-C8DEC80DFE8D}"/>
</file>

<file path=customXml/itemProps2.xml><?xml version="1.0" encoding="utf-8"?>
<ds:datastoreItem xmlns:ds="http://schemas.openxmlformats.org/officeDocument/2006/customXml" ds:itemID="{CF900BC4-BF94-468B-8BEB-54CC3AFB9D96}"/>
</file>

<file path=customXml/itemProps3.xml><?xml version="1.0" encoding="utf-8"?>
<ds:datastoreItem xmlns:ds="http://schemas.openxmlformats.org/officeDocument/2006/customXml" ds:itemID="{E3A82A42-190B-4224-9825-287B1F868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Gastos</vt:lpstr>
      <vt:lpstr>Gastos!Print_Area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mensual (Empresas)</dc:title>
  <dc:creator/>
  <cp:lastModifiedBy/>
  <dcterms:created xsi:type="dcterms:W3CDTF">2006-06-14T18:51:55Z</dcterms:created>
  <dcterms:modified xsi:type="dcterms:W3CDTF">2012-05-24T17:14:46Z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TC100899403082</vt:lpwstr>
  </property>
  <property fmtid="{D5CDD505-2E9C-101B-9397-08002B2CF9AE}" pid="3" name="ContentTypeId">
    <vt:lpwstr>0x010100DE95A0C693CEB341887D38A4A2B58B45040072C752107C5A7B47AA91A1EE638E6F1F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1</vt:r8>
  </property>
  <property fmtid="{D5CDD505-2E9C-101B-9397-08002B2CF9AE}" pid="11" name="Order">
    <vt:r8>7098600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