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120" yWindow="75" windowWidth="15480" windowHeight="11640"/>
  </bookViews>
  <sheets>
    <sheet name="Gastos" sheetId="1" r:id="rId1"/>
  </sheets>
  <definedNames>
    <definedName name="_xlnm.Print_Area" localSheetId="0">Gastos!$A$1:$I$54</definedName>
  </definedNames>
  <calcPr calcId="145621"/>
  <webPublishing codePage="1252"/>
</workbook>
</file>

<file path=xl/calcChain.xml><?xml version="1.0" encoding="utf-8"?>
<calcChain xmlns="http://schemas.openxmlformats.org/spreadsheetml/2006/main">
  <c r="D30" i="1" l="1"/>
  <c r="C30" i="1"/>
  <c r="F1" i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5" i="1"/>
  <c r="F5" i="1" s="1"/>
  <c r="E6" i="1"/>
  <c r="F6" i="1" s="1"/>
  <c r="E7" i="1"/>
  <c r="F7" i="1" s="1"/>
  <c r="E8" i="1"/>
  <c r="F8" i="1" s="1"/>
  <c r="E30" i="1" l="1"/>
  <c r="F30" i="1" s="1"/>
</calcChain>
</file>

<file path=xl/sharedStrings.xml><?xml version="1.0" encoding="utf-8"?>
<sst xmlns="http://schemas.openxmlformats.org/spreadsheetml/2006/main" count="36" uniqueCount="30">
  <si>
    <t>Personal</t>
  </si>
  <si>
    <t>Presupuesto</t>
  </si>
  <si>
    <t>Real</t>
  </si>
  <si>
    <t>Diferencia (%)</t>
  </si>
  <si>
    <t>Diferencia (€)</t>
  </si>
  <si>
    <t>Oficina</t>
  </si>
  <si>
    <t>Almacén</t>
  </si>
  <si>
    <t>Vendedores</t>
  </si>
  <si>
    <t>Costos</t>
  </si>
  <si>
    <t>Gastos totales</t>
  </si>
  <si>
    <t>Nombre de la compañía</t>
  </si>
  <si>
    <t>Publicidad</t>
  </si>
  <si>
    <t>Deudas</t>
  </si>
  <si>
    <t>Beneficios</t>
  </si>
  <si>
    <t>Artículos</t>
  </si>
  <si>
    <t>Franqueo</t>
  </si>
  <si>
    <t>Alquiler o hipoteca</t>
  </si>
  <si>
    <t>Gastos de ventas</t>
  </si>
  <si>
    <t>Impuestos</t>
  </si>
  <si>
    <t>Servicios</t>
  </si>
  <si>
    <t>Otros</t>
  </si>
  <si>
    <t>Seguro</t>
  </si>
  <si>
    <t>Interés</t>
  </si>
  <si>
    <t>Teléfono</t>
  </si>
  <si>
    <t>Mantenimiento y reparaciones</t>
  </si>
  <si>
    <t>Tarifas de la asesoría jurídica</t>
  </si>
  <si>
    <t>Depreciación</t>
  </si>
  <si>
    <t>Transporte</t>
  </si>
  <si>
    <t>Almacenamiento</t>
  </si>
  <si>
    <t>PRESUPUESTO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</si>
</sst>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#,##0.00\ [$€-C0A]"/>
  </numFmts>
  <fonts count="6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color theme="1"/>
      <name val="Franklin Gothic Medium"/>
      <family val="2"/>
      <scheme val="major"/>
    </font>
    <font>
      <sz val="12"/>
      <color theme="1"/>
      <name val="Franklin Gothic Medium"/>
      <family val="2"/>
      <scheme val="major"/>
    </font>
    <font>
      <sz val="10"/>
      <color theme="1"/>
      <name val="Franklin Gothic Book"/>
      <family val="2"/>
      <scheme val="minor"/>
    </font>
    <font>
      <sz val="8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>
      <alignment horizontal="left" vertical="center"/>
    </xf>
    <xf numFmtId="14" fontId="5" fillId="0" borderId="0"/>
    <xf numFmtId="0" fontId="3" fillId="0" borderId="0">
      <alignment horizontal="left"/>
    </xf>
  </cellStyleXfs>
  <cellXfs count="16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5" fillId="0" borderId="0" xfId="3"/>
    <xf numFmtId="165" fontId="0" fillId="0" borderId="0" xfId="0" applyNumberFormat="1" applyFill="1" applyBorder="1" applyAlignment="1">
      <alignment vertical="center"/>
    </xf>
    <xf numFmtId="0" fontId="3" fillId="0" borderId="0" xfId="4" applyFont="1">
      <alignment horizontal="left"/>
    </xf>
    <xf numFmtId="0" fontId="3" fillId="0" borderId="0" xfId="4">
      <alignment horizontal="left"/>
    </xf>
    <xf numFmtId="0" fontId="5" fillId="0" borderId="0" xfId="2">
      <alignment horizontal="left" vertical="center"/>
    </xf>
  </cellXfs>
  <cellStyles count="5">
    <cellStyle name="Company Name" xfId="2"/>
    <cellStyle name="Date" xfId="3"/>
    <cellStyle name="Normal" xfId="0" builtinId="0" customBuiltin="1"/>
    <cellStyle name="Percent" xfId="1" builtinId="5"/>
    <cellStyle name="Title" xfId="4" builtinId="15" customBuiltin="1"/>
  </cellStyles>
  <dxfs count="25">
    <dxf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5" formatCode="#,##0.00\ [$€-C0A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5" formatCode="#,##0.00\ [$€-C0A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5" formatCode="#,##0.00\ [$€-C0A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.00\ [$€-C0A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.00\ [$€-C0A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.00\ [$€-C0A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z val="8"/>
        <color theme="1" tint="0.34998626667073579"/>
      </font>
      <fill>
        <patternFill>
          <bgColor theme="0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  <color theme="1" tint="0.34998626667073579"/>
      </font>
      <fill>
        <patternFill>
          <bgColor theme="6" tint="0.7999816888943144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</font>
      <fill>
        <patternFill>
          <bgColor theme="6" tint="0.3999450666829432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</font>
      <fill>
        <patternFill>
          <bgColor theme="6" tint="0.3999450666829432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9"/>
      </font>
    </dxf>
  </dxfs>
  <tableStyles count="1">
    <tableStyle name="Expense Budget" pivot="0" count="5">
      <tableStyleElement type="wholeTable" dxfId="24"/>
      <tableStyleElement type="headerRow" dxfId="23"/>
      <tableStyleElement type="total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F8" totalsRowShown="0" headerRowDxfId="19" dataDxfId="18">
  <autoFilter ref="B4:F8"/>
  <tableColumns count="5">
    <tableColumn id="1" name="Personal" dataDxfId="17"/>
    <tableColumn id="2" name="Presupuesto" dataDxfId="16"/>
    <tableColumn id="3" name="Real" dataDxfId="15"/>
    <tableColumn id="4" name="Diferencia (€)" dataDxfId="14">
      <calculatedColumnFormula>SUM(Table1[Presupuesto]-Table1[Real])</calculatedColumnFormula>
    </tableColumn>
    <tableColumn id="5" name="Diferencia (%)" dataDxfId="13" dataCellStyle="Percent">
      <calculatedColumnFormula>IFERROR(SUM(Table1[Diferencia (€)]/Table1[Presupuesto]),"")</calculatedColumnFormula>
    </tableColumn>
  </tableColumns>
  <tableStyleInfo name="Expense Budget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0:F30" totalsRowCount="1" headerRowDxfId="12" dataDxfId="11" totalsRowDxfId="10">
  <autoFilter ref="B10:F29"/>
  <tableColumns count="5">
    <tableColumn id="1" name="Costos" totalsRowLabel="Gastos totales" dataDxfId="9" totalsRowDxfId="8"/>
    <tableColumn id="2" name="Presupuesto" totalsRowFunction="custom" dataDxfId="7" totalsRowDxfId="6">
      <totalsRowFormula>SUM(Table1[Presupuesto],Table2[Presupuesto])</totalsRowFormula>
    </tableColumn>
    <tableColumn id="3" name="Real" totalsRowFunction="custom" dataDxfId="5" totalsRowDxfId="4">
      <totalsRowFormula>SUM(Table1[Real],Table2[Real])</totalsRowFormula>
    </tableColumn>
    <tableColumn id="4" name="Diferencia (€)" totalsRowFunction="custom" dataDxfId="3" totalsRowDxfId="2">
      <calculatedColumnFormula>SUM(Table2[Presupuesto]-Table2[Real])</calculatedColumnFormula>
      <totalsRowFormula>SUM(Table1[Diferencia (€)],Table2[Diferencia (€)])</totalsRowFormula>
    </tableColumn>
    <tableColumn id="5" name="Diferencia (%)" totalsRowFunction="custom" dataDxfId="1" totalsRowDxfId="0">
      <calculatedColumnFormula>IFERROR(SUM(Table2[Diferencia (€)]/Table2[Presupuesto]),"")</calculatedColumnFormula>
      <totalsRowFormula>IFERROR(SUM(Table2[[#Totals],[Diferencia (€)]]/Table2[[#Totals],[Presupuesto]]),"")</totalsRowFormula>
    </tableColumn>
  </tableColumns>
  <tableStyleInfo name="Expense Budget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showGridLines="0" tabSelected="1" view="pageLayout" workbookViewId="0">
      <selection activeCell="B1" sqref="B1:C1"/>
    </sheetView>
  </sheetViews>
  <sheetFormatPr defaultRowHeight="15.75" x14ac:dyDescent="0.3"/>
  <cols>
    <col min="1" max="1" width="1.109375" style="1" customWidth="1"/>
    <col min="2" max="2" width="19.5546875" style="1" customWidth="1"/>
    <col min="3" max="4" width="10.77734375" style="1" customWidth="1"/>
    <col min="5" max="6" width="14.77734375" style="1" customWidth="1"/>
    <col min="7" max="16384" width="8.88671875" style="1"/>
  </cols>
  <sheetData>
    <row r="1" spans="2:6" s="2" customFormat="1" ht="39" customHeight="1" x14ac:dyDescent="0.3">
      <c r="B1" s="13" t="s">
        <v>29</v>
      </c>
      <c r="C1" s="14"/>
      <c r="F1" s="11">
        <f ca="1">NOW()</f>
        <v>41053.86854502315</v>
      </c>
    </row>
    <row r="2" spans="2:6" s="10" customFormat="1" ht="15" customHeight="1" x14ac:dyDescent="0.3">
      <c r="B2" s="15" t="s">
        <v>10</v>
      </c>
      <c r="C2" s="15"/>
      <c r="D2" s="8"/>
      <c r="E2" s="8"/>
      <c r="F2" s="9"/>
    </row>
    <row r="3" spans="2:6" ht="15" customHeight="1" x14ac:dyDescent="0.3"/>
    <row r="4" spans="2:6" s="3" customFormat="1" ht="15" customHeight="1" x14ac:dyDescent="0.3">
      <c r="B4" s="3" t="s">
        <v>0</v>
      </c>
      <c r="C4" s="3" t="s">
        <v>1</v>
      </c>
      <c r="D4" s="3" t="s">
        <v>2</v>
      </c>
      <c r="E4" s="3" t="s">
        <v>4</v>
      </c>
      <c r="F4" s="3" t="s">
        <v>3</v>
      </c>
    </row>
    <row r="5" spans="2:6" s="3" customFormat="1" x14ac:dyDescent="0.3">
      <c r="B5" t="s">
        <v>5</v>
      </c>
      <c r="C5" s="12"/>
      <c r="D5" s="12"/>
      <c r="E5" s="12">
        <f>SUM(Table1[Presupuesto]-Table1[Real])</f>
        <v>0</v>
      </c>
      <c r="F5" s="5" t="str">
        <f>IFERROR(SUM(Table1[Diferencia (€)]/Table1[Presupuesto]),"")</f>
        <v/>
      </c>
    </row>
    <row r="6" spans="2:6" s="3" customFormat="1" x14ac:dyDescent="0.3">
      <c r="B6" s="3" t="s">
        <v>6</v>
      </c>
      <c r="C6" s="12"/>
      <c r="D6" s="12"/>
      <c r="E6" s="12">
        <f>SUM(Table1[Presupuesto]-Table1[Real])</f>
        <v>0</v>
      </c>
      <c r="F6" s="6" t="str">
        <f>IFERROR(SUM(Table1[Diferencia (€)]/Table1[Presupuesto]),"")</f>
        <v/>
      </c>
    </row>
    <row r="7" spans="2:6" s="3" customFormat="1" x14ac:dyDescent="0.3">
      <c r="B7" s="3" t="s">
        <v>7</v>
      </c>
      <c r="C7" s="12"/>
      <c r="D7" s="12"/>
      <c r="E7" s="12">
        <f>SUM(Table1[Presupuesto]-Table1[Real])</f>
        <v>0</v>
      </c>
      <c r="F7" s="6" t="str">
        <f>IFERROR(SUM(Table1[Diferencia (€)]/Table1[Presupuesto]),"")</f>
        <v/>
      </c>
    </row>
    <row r="8" spans="2:6" s="3" customFormat="1" x14ac:dyDescent="0.3">
      <c r="B8" s="3" t="s">
        <v>20</v>
      </c>
      <c r="C8" s="12"/>
      <c r="D8" s="12"/>
      <c r="E8" s="12">
        <f>SUM(Table1[Presupuesto]-Table1[Real])</f>
        <v>0</v>
      </c>
      <c r="F8" s="6" t="str">
        <f>IFERROR(SUM(Table1[Diferencia (€)]/Table1[Presupuesto]),"")</f>
        <v/>
      </c>
    </row>
    <row r="9" spans="2:6" s="3" customFormat="1" x14ac:dyDescent="0.3">
      <c r="C9" s="4"/>
      <c r="D9" s="4"/>
      <c r="E9" s="4"/>
      <c r="F9" s="6"/>
    </row>
    <row r="10" spans="2:6" s="3" customFormat="1" x14ac:dyDescent="0.3">
      <c r="B10" s="3" t="s">
        <v>8</v>
      </c>
      <c r="C10" s="3" t="s">
        <v>1</v>
      </c>
      <c r="D10" s="3" t="s">
        <v>2</v>
      </c>
      <c r="E10" s="3" t="s">
        <v>4</v>
      </c>
      <c r="F10" s="3" t="s">
        <v>3</v>
      </c>
    </row>
    <row r="11" spans="2:6" s="3" customFormat="1" x14ac:dyDescent="0.3">
      <c r="B11" s="3" t="s">
        <v>11</v>
      </c>
      <c r="C11" s="12"/>
      <c r="D11" s="12"/>
      <c r="E11" s="12">
        <f>SUM(Table2[Presupuesto]-Table2[Real])</f>
        <v>0</v>
      </c>
      <c r="F11" s="5" t="str">
        <f>IFERROR(SUM(Table2[Diferencia (€)]/Table2[Presupuesto]),"")</f>
        <v/>
      </c>
    </row>
    <row r="12" spans="2:6" s="3" customFormat="1" x14ac:dyDescent="0.3">
      <c r="B12" s="3" t="s">
        <v>12</v>
      </c>
      <c r="C12" s="12"/>
      <c r="D12" s="12"/>
      <c r="E12" s="12">
        <f>SUM(Table2[Presupuesto]-Table2[Real])</f>
        <v>0</v>
      </c>
      <c r="F12" s="7" t="str">
        <f>IFERROR(SUM(Table2[Diferencia (€)]/Table2[Presupuesto]),"")</f>
        <v/>
      </c>
    </row>
    <row r="13" spans="2:6" s="3" customFormat="1" x14ac:dyDescent="0.3">
      <c r="B13" s="3" t="s">
        <v>13</v>
      </c>
      <c r="C13" s="12"/>
      <c r="D13" s="12"/>
      <c r="E13" s="12">
        <f>SUM(Table2[Presupuesto]-Table2[Real])</f>
        <v>0</v>
      </c>
      <c r="F13" s="7" t="str">
        <f>IFERROR(SUM(Table2[Diferencia (€)]/Table2[Presupuesto]),"")</f>
        <v/>
      </c>
    </row>
    <row r="14" spans="2:6" s="3" customFormat="1" x14ac:dyDescent="0.3">
      <c r="B14" s="3" t="s">
        <v>14</v>
      </c>
      <c r="C14" s="12"/>
      <c r="D14" s="12"/>
      <c r="E14" s="12">
        <f>SUM(Table2[Presupuesto]-Table2[Real])</f>
        <v>0</v>
      </c>
      <c r="F14" s="7" t="str">
        <f>IFERROR(SUM(Table2[Diferencia (€)]/Table2[Presupuesto]),"")</f>
        <v/>
      </c>
    </row>
    <row r="15" spans="2:6" s="3" customFormat="1" x14ac:dyDescent="0.3">
      <c r="B15" s="3" t="s">
        <v>15</v>
      </c>
      <c r="C15" s="12"/>
      <c r="D15" s="12"/>
      <c r="E15" s="12">
        <f>SUM(Table2[Presupuesto]-Table2[Real])</f>
        <v>0</v>
      </c>
      <c r="F15" s="7" t="str">
        <f>IFERROR(SUM(Table2[Diferencia (€)]/Table2[Presupuesto]),"")</f>
        <v/>
      </c>
    </row>
    <row r="16" spans="2:6" s="3" customFormat="1" x14ac:dyDescent="0.3">
      <c r="B16" s="3" t="s">
        <v>16</v>
      </c>
      <c r="C16" s="12"/>
      <c r="D16" s="12"/>
      <c r="E16" s="12">
        <f>SUM(Table2[Presupuesto]-Table2[Real])</f>
        <v>0</v>
      </c>
      <c r="F16" s="7" t="str">
        <f>IFERROR(SUM(Table2[Diferencia (€)]/Table2[Presupuesto]),"")</f>
        <v/>
      </c>
    </row>
    <row r="17" spans="2:6" s="3" customFormat="1" x14ac:dyDescent="0.3">
      <c r="B17" s="3" t="s">
        <v>17</v>
      </c>
      <c r="C17" s="12"/>
      <c r="D17" s="12"/>
      <c r="E17" s="12">
        <f>SUM(Table2[Presupuesto]-Table2[Real])</f>
        <v>0</v>
      </c>
      <c r="F17" s="7" t="str">
        <f>IFERROR(SUM(Table2[Diferencia (€)]/Table2[Presupuesto]),"")</f>
        <v/>
      </c>
    </row>
    <row r="18" spans="2:6" s="3" customFormat="1" x14ac:dyDescent="0.3">
      <c r="B18" s="3" t="s">
        <v>18</v>
      </c>
      <c r="C18" s="12"/>
      <c r="D18" s="12"/>
      <c r="E18" s="12">
        <f>SUM(Table2[Presupuesto]-Table2[Real])</f>
        <v>0</v>
      </c>
      <c r="F18" s="7" t="str">
        <f>IFERROR(SUM(Table2[Diferencia (€)]/Table2[Presupuesto]),"")</f>
        <v/>
      </c>
    </row>
    <row r="19" spans="2:6" s="3" customFormat="1" x14ac:dyDescent="0.3">
      <c r="B19" s="3" t="s">
        <v>19</v>
      </c>
      <c r="C19" s="12"/>
      <c r="D19" s="12"/>
      <c r="E19" s="12">
        <f>SUM(Table2[Presupuesto]-Table2[Real])</f>
        <v>0</v>
      </c>
      <c r="F19" s="7" t="str">
        <f>IFERROR(SUM(Table2[Diferencia (€)]/Table2[Presupuesto]),"")</f>
        <v/>
      </c>
    </row>
    <row r="20" spans="2:6" s="3" customFormat="1" x14ac:dyDescent="0.3">
      <c r="B20" s="3" t="s">
        <v>20</v>
      </c>
      <c r="C20" s="12"/>
      <c r="D20" s="12"/>
      <c r="E20" s="12">
        <f>SUM(Table2[Presupuesto]-Table2[Real])</f>
        <v>0</v>
      </c>
      <c r="F20" s="7" t="str">
        <f>IFERROR(SUM(Table2[Diferencia (€)]/Table2[Presupuesto]),"")</f>
        <v/>
      </c>
    </row>
    <row r="21" spans="2:6" s="3" customFormat="1" x14ac:dyDescent="0.3">
      <c r="B21" s="3" t="s">
        <v>21</v>
      </c>
      <c r="C21" s="12"/>
      <c r="D21" s="12"/>
      <c r="E21" s="12">
        <f>SUM(Table2[Presupuesto]-Table2[Real])</f>
        <v>0</v>
      </c>
      <c r="F21" s="7" t="str">
        <f>IFERROR(SUM(Table2[Diferencia (€)]/Table2[Presupuesto]),"")</f>
        <v/>
      </c>
    </row>
    <row r="22" spans="2:6" s="3" customFormat="1" x14ac:dyDescent="0.3">
      <c r="B22" s="3" t="s">
        <v>22</v>
      </c>
      <c r="C22" s="12"/>
      <c r="D22" s="12"/>
      <c r="E22" s="12">
        <f>SUM(Table2[Presupuesto]-Table2[Real])</f>
        <v>0</v>
      </c>
      <c r="F22" s="7" t="str">
        <f>IFERROR(SUM(Table2[Diferencia (€)]/Table2[Presupuesto]),"")</f>
        <v/>
      </c>
    </row>
    <row r="23" spans="2:6" s="3" customFormat="1" x14ac:dyDescent="0.3">
      <c r="B23" s="3" t="s">
        <v>23</v>
      </c>
      <c r="C23" s="12"/>
      <c r="D23" s="12"/>
      <c r="E23" s="12">
        <f>SUM(Table2[Presupuesto]-Table2[Real])</f>
        <v>0</v>
      </c>
      <c r="F23" s="7" t="str">
        <f>IFERROR(SUM(Table2[Diferencia (€)]/Table2[Presupuesto]),"")</f>
        <v/>
      </c>
    </row>
    <row r="24" spans="2:6" s="3" customFormat="1" x14ac:dyDescent="0.3">
      <c r="B24" s="3" t="s">
        <v>24</v>
      </c>
      <c r="C24" s="12"/>
      <c r="D24" s="12"/>
      <c r="E24" s="12">
        <f>SUM(Table2[Presupuesto]-Table2[Real])</f>
        <v>0</v>
      </c>
      <c r="F24" s="7" t="str">
        <f>IFERROR(SUM(Table2[Diferencia (€)]/Table2[Presupuesto]),"")</f>
        <v/>
      </c>
    </row>
    <row r="25" spans="2:6" s="3" customFormat="1" x14ac:dyDescent="0.3">
      <c r="B25" s="3" t="s">
        <v>25</v>
      </c>
      <c r="C25" s="12"/>
      <c r="D25" s="12"/>
      <c r="E25" s="12">
        <f>SUM(Table2[Presupuesto]-Table2[Real])</f>
        <v>0</v>
      </c>
      <c r="F25" s="7" t="str">
        <f>IFERROR(SUM(Table2[Diferencia (€)]/Table2[Presupuesto]),"")</f>
        <v/>
      </c>
    </row>
    <row r="26" spans="2:6" s="3" customFormat="1" x14ac:dyDescent="0.3">
      <c r="B26" s="3" t="s">
        <v>26</v>
      </c>
      <c r="C26" s="12"/>
      <c r="D26" s="12"/>
      <c r="E26" s="12">
        <f>SUM(Table2[Presupuesto]-Table2[Real])</f>
        <v>0</v>
      </c>
      <c r="F26" s="7" t="str">
        <f>IFERROR(SUM(Table2[Diferencia (€)]/Table2[Presupuesto]),"")</f>
        <v/>
      </c>
    </row>
    <row r="27" spans="2:6" s="3" customFormat="1" x14ac:dyDescent="0.3">
      <c r="B27" s="3" t="s">
        <v>27</v>
      </c>
      <c r="C27" s="12"/>
      <c r="D27" s="12"/>
      <c r="E27" s="12">
        <f>SUM(Table2[Presupuesto]-Table2[Real])</f>
        <v>0</v>
      </c>
      <c r="F27" s="7" t="str">
        <f>IFERROR(SUM(Table2[Diferencia (€)]/Table2[Presupuesto]),"")</f>
        <v/>
      </c>
    </row>
    <row r="28" spans="2:6" s="3" customFormat="1" x14ac:dyDescent="0.3">
      <c r="B28" s="3" t="s">
        <v>28</v>
      </c>
      <c r="C28" s="12"/>
      <c r="D28" s="12"/>
      <c r="E28" s="12">
        <f>SUM(Table2[Presupuesto]-Table2[Real])</f>
        <v>0</v>
      </c>
      <c r="F28" s="7" t="str">
        <f>IFERROR(SUM(Table2[Diferencia (€)]/Table2[Presupuesto]),"")</f>
        <v/>
      </c>
    </row>
    <row r="29" spans="2:6" s="3" customFormat="1" x14ac:dyDescent="0.3">
      <c r="B29" s="3" t="s">
        <v>20</v>
      </c>
      <c r="C29" s="12"/>
      <c r="D29" s="12"/>
      <c r="E29" s="12">
        <f>SUM(Table2[Presupuesto]-Table2[Real])</f>
        <v>0</v>
      </c>
      <c r="F29" s="7" t="str">
        <f>IFERROR(SUM(Table2[Diferencia (€)]/Table2[Presupuesto]),"")</f>
        <v/>
      </c>
    </row>
    <row r="30" spans="2:6" s="3" customFormat="1" x14ac:dyDescent="0.3">
      <c r="B30" s="3" t="s">
        <v>9</v>
      </c>
      <c r="C30" s="12">
        <f>SUM(Table1[Presupuesto],Table2[Presupuesto])</f>
        <v>0</v>
      </c>
      <c r="D30" s="12">
        <f>SUM(Table1[Real],Table2[Real])</f>
        <v>0</v>
      </c>
      <c r="E30" s="12">
        <f>SUM(Table1[Diferencia (€)],Table2[Diferencia (€)])</f>
        <v>0</v>
      </c>
      <c r="F30" s="7" t="str">
        <f>IFERROR(SUM(Table2[[#Totals],[Diferencia (€)]]/Table2[[#Totals],[Presupuesto]]),"")</f>
        <v/>
      </c>
    </row>
  </sheetData>
  <mergeCells count="2">
    <mergeCell ref="B1:C1"/>
    <mergeCell ref="B2:C2"/>
  </mergeCells>
  <printOptions horizontalCentered="1"/>
  <pageMargins left="0.6" right="0.6" top="0.75" bottom="0.75" header="0.25" footer="0.25"/>
  <pageSetup orientation="portrait" horizontalDpi="4294967292" verticalDpi="30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58f784-0ef9-4616-b22d-512a8cad1f0d">english</DirectSourceMarket>
    <ApprovalStatus xmlns="2958f784-0ef9-4616-b22d-512a8cad1f0d">In Progress</ApprovalStatus>
    <MarketSpecific xmlns="2958f784-0ef9-4616-b22d-512a8cad1f0d" xsi:nil="true"/>
    <PrimaryImageGen xmlns="2958f784-0ef9-4616-b22d-512a8cad1f0d">true</PrimaryImageGen>
    <ThumbnailAssetId xmlns="2958f784-0ef9-4616-b22d-512a8cad1f0d" xsi:nil="true"/>
    <NumericId xmlns="2958f784-0ef9-4616-b22d-512a8cad1f0d">-1</NumericId>
    <TPFriendlyName xmlns="2958f784-0ef9-4616-b22d-512a8cad1f0d">Expense budget</TPFriendlyName>
    <BusinessGroup xmlns="2958f784-0ef9-4616-b22d-512a8cad1f0d" xsi:nil="true"/>
    <APEditor xmlns="2958f784-0ef9-4616-b22d-512a8cad1f0d">
      <UserInfo>
        <DisplayName>REDMOND\v-luannv</DisplayName>
        <AccountId>108</AccountId>
        <AccountType/>
      </UserInfo>
    </APEditor>
    <SourceTitle xmlns="2958f784-0ef9-4616-b22d-512a8cad1f0d">Expense budget</SourceTitle>
    <OpenTemplate xmlns="2958f784-0ef9-4616-b22d-512a8cad1f0d">true</OpenTemplate>
    <UALocComments xmlns="2958f784-0ef9-4616-b22d-512a8cad1f0d" xsi:nil="true"/>
    <ParentAssetId xmlns="2958f784-0ef9-4616-b22d-512a8cad1f0d" xsi:nil="true"/>
    <PublishStatusLookup xmlns="2958f784-0ef9-4616-b22d-512a8cad1f0d">
      <Value>75116</Value>
      <Value>621611</Value>
    </PublishStatusLookup>
    <IntlLangReviewDate xmlns="2958f784-0ef9-4616-b22d-512a8cad1f0d" xsi:nil="true"/>
    <LastPublishResultLookup xmlns="2958f784-0ef9-4616-b22d-512a8cad1f0d" xsi:nil="true"/>
    <MachineTranslated xmlns="2958f784-0ef9-4616-b22d-512a8cad1f0d" xsi:nil="true"/>
    <OriginalSourceMarket xmlns="2958f784-0ef9-4616-b22d-512a8cad1f0d">english</OriginalSourceMarket>
    <TPInstallLocation xmlns="2958f784-0ef9-4616-b22d-512a8cad1f0d">{My Templates}</TPInstallLocation>
    <APDescription xmlns="2958f784-0ef9-4616-b22d-512a8cad1f0d" xsi:nil="true"/>
    <ClipArtFilename xmlns="2958f784-0ef9-4616-b22d-512a8cad1f0d" xsi:nil="true"/>
    <ContentItem xmlns="2958f784-0ef9-4616-b22d-512a8cad1f0d" xsi:nil="true"/>
    <EditorialStatus xmlns="2958f784-0ef9-4616-b22d-512a8cad1f0d" xsi:nil="true"/>
    <PublishTargets xmlns="2958f784-0ef9-4616-b22d-512a8cad1f0d">OfficeOnline</PublishTargets>
    <TPLaunchHelpLinkType xmlns="2958f784-0ef9-4616-b22d-512a8cad1f0d">Template</TPLaunchHelpLinkType>
    <LastModifiedDateTime xmlns="2958f784-0ef9-4616-b22d-512a8cad1f0d" xsi:nil="true"/>
    <TimesCloned xmlns="2958f784-0ef9-4616-b22d-512a8cad1f0d" xsi:nil="true"/>
    <AssetStart xmlns="2958f784-0ef9-4616-b22d-512a8cad1f0d">2009-06-17T22:13:23+00:00</AssetStart>
    <LastHandOff xmlns="2958f784-0ef9-4616-b22d-512a8cad1f0d" xsi:nil="true"/>
    <Provider xmlns="2958f784-0ef9-4616-b22d-512a8cad1f0d">EY006220130</Provider>
    <AcquiredFrom xmlns="2958f784-0ef9-4616-b22d-512a8cad1f0d" xsi:nil="true"/>
    <TPClientViewer xmlns="2958f784-0ef9-4616-b22d-512a8cad1f0d">Microsoft Office Excel</TPClientViewer>
    <ArtSampleDocs xmlns="2958f784-0ef9-4616-b22d-512a8cad1f0d" xsi:nil="true"/>
    <UACurrentWords xmlns="2958f784-0ef9-4616-b22d-512a8cad1f0d">0</UACurrentWords>
    <UALocRecommendation xmlns="2958f784-0ef9-4616-b22d-512a8cad1f0d">Localize</UALocRecommendation>
    <IsDeleted xmlns="2958f784-0ef9-4616-b22d-512a8cad1f0d">false</IsDeleted>
    <ShowIn xmlns="2958f784-0ef9-4616-b22d-512a8cad1f0d">Show everywhere</ShowIn>
    <UANotes xmlns="2958f784-0ef9-4616-b22d-512a8cad1f0d" xsi:nil="true"/>
    <CSXHash xmlns="2958f784-0ef9-4616-b22d-512a8cad1f0d" xsi:nil="true"/>
    <VoteCount xmlns="2958f784-0ef9-4616-b22d-512a8cad1f0d" xsi:nil="true"/>
    <TemplateStatus xmlns="2958f784-0ef9-4616-b22d-512a8cad1f0d" xsi:nil="true"/>
    <AssetExpire xmlns="2958f784-0ef9-4616-b22d-512a8cad1f0d">2100-01-01T00:00:00+00:00</AssetExpire>
    <CSXSubmissionMarket xmlns="2958f784-0ef9-4616-b22d-512a8cad1f0d" xsi:nil="true"/>
    <DSATActionTaken xmlns="2958f784-0ef9-4616-b22d-512a8cad1f0d" xsi:nil="true"/>
    <TPExecutable xmlns="2958f784-0ef9-4616-b22d-512a8cad1f0d" xsi:nil="true"/>
    <SubmitterId xmlns="2958f784-0ef9-4616-b22d-512a8cad1f0d" xsi:nil="true"/>
    <AssetType xmlns="2958f784-0ef9-4616-b22d-512a8cad1f0d">TP</AssetType>
    <CSXUpdate xmlns="2958f784-0ef9-4616-b22d-512a8cad1f0d">false</CSXUpdate>
    <ApprovalLog xmlns="2958f784-0ef9-4616-b22d-512a8cad1f0d" xsi:nil="true"/>
    <BugNumber xmlns="2958f784-0ef9-4616-b22d-512a8cad1f0d" xsi:nil="true"/>
    <CSXSubmissionDate xmlns="2958f784-0ef9-4616-b22d-512a8cad1f0d" xsi:nil="true"/>
    <Milestone xmlns="2958f784-0ef9-4616-b22d-512a8cad1f0d" xsi:nil="true"/>
    <OriginAsset xmlns="2958f784-0ef9-4616-b22d-512a8cad1f0d" xsi:nil="true"/>
    <TPComponent xmlns="2958f784-0ef9-4616-b22d-512a8cad1f0d">EXCELFiles</TPComponent>
    <Description0 xmlns="fb5acd76-e9f3-4601-9d69-91f53ab96ae6" xsi:nil="true"/>
    <Component xmlns="fb5acd76-e9f3-4601-9d69-91f53ab96ae6" xsi:nil="true"/>
    <AssetId xmlns="2958f784-0ef9-4616-b22d-512a8cad1f0d">TP010089940</AssetId>
    <TPApplication xmlns="2958f784-0ef9-4616-b22d-512a8cad1f0d">Excel</TPApplication>
    <TPLaunchHelpLink xmlns="2958f784-0ef9-4616-b22d-512a8cad1f0d" xsi:nil="true"/>
    <IntlLocPriority xmlns="2958f784-0ef9-4616-b22d-512a8cad1f0d" xsi:nil="true"/>
    <PlannedPubDate xmlns="2958f784-0ef9-4616-b22d-512a8cad1f0d" xsi:nil="true"/>
    <IntlLangReviewer xmlns="2958f784-0ef9-4616-b22d-512a8cad1f0d" xsi:nil="true"/>
    <HandoffToMSDN xmlns="2958f784-0ef9-4616-b22d-512a8cad1f0d" xsi:nil="true"/>
    <CrawlForDependencies xmlns="2958f784-0ef9-4616-b22d-512a8cad1f0d">false</CrawlForDependencies>
    <TrustLevel xmlns="2958f784-0ef9-4616-b22d-512a8cad1f0d">1 Microsoft Managed Content</TrustLevel>
    <IsSearchable xmlns="2958f784-0ef9-4616-b22d-512a8cad1f0d">false</IsSearchable>
    <TPNamespace xmlns="2958f784-0ef9-4616-b22d-512a8cad1f0d">EXCEL</TPNamespace>
    <Markets xmlns="2958f784-0ef9-4616-b22d-512a8cad1f0d"/>
    <AverageRating xmlns="2958f784-0ef9-4616-b22d-512a8cad1f0d" xsi:nil="true"/>
    <UAProjectedTotalWords xmlns="2958f784-0ef9-4616-b22d-512a8cad1f0d" xsi:nil="true"/>
    <IntlLangReview xmlns="2958f784-0ef9-4616-b22d-512a8cad1f0d" xsi:nil="true"/>
    <OutputCachingOn xmlns="2958f784-0ef9-4616-b22d-512a8cad1f0d">false</OutputCachingOn>
    <APAuthor xmlns="2958f784-0ef9-4616-b22d-512a8cad1f0d">
      <UserInfo>
        <DisplayName>REDMOND\cynvey</DisplayName>
        <AccountId>250</AccountId>
        <AccountType/>
      </UserInfo>
    </APAuthor>
    <TPAppVersion xmlns="2958f784-0ef9-4616-b22d-512a8cad1f0d">11</TPAppVersion>
    <TPCommandLine xmlns="2958f784-0ef9-4616-b22d-512a8cad1f0d">{XL} /t {FilePath}</TPCommandLine>
    <Downloads xmlns="2958f784-0ef9-4616-b22d-512a8cad1f0d">0</Downloads>
    <OOCacheId xmlns="2958f784-0ef9-4616-b22d-512a8cad1f0d" xsi:nil="true"/>
    <Providers xmlns="2958f784-0ef9-4616-b22d-512a8cad1f0d" xsi:nil="true"/>
    <LegacyData xmlns="2958f784-0ef9-4616-b22d-512a8cad1f0d" xsi:nil="true"/>
    <TemplateTemplateType xmlns="2958f784-0ef9-4616-b22d-512a8cad1f0d">Excel - Macro 12 Default</TemplateTemplateType>
    <EditorialTags xmlns="2958f784-0ef9-4616-b22d-512a8cad1f0d" xsi:nil="true"/>
    <PolicheckWords xmlns="2958f784-0ef9-4616-b22d-512a8cad1f0d" xsi:nil="true"/>
    <FriendlyTitle xmlns="2958f784-0ef9-4616-b22d-512a8cad1f0d" xsi:nil="true"/>
    <Manager xmlns="2958f784-0ef9-4616-b22d-512a8cad1f0d" xsi:nil="true"/>
    <InternalTagsTaxHTField0 xmlns="2958f784-0ef9-4616-b22d-512a8cad1f0d">
      <Terms xmlns="http://schemas.microsoft.com/office/infopath/2007/PartnerControls"/>
    </InternalTagsTaxHTField0>
    <LocComments xmlns="2958f784-0ef9-4616-b22d-512a8cad1f0d" xsi:nil="true"/>
    <LocProcessedForMarketsLookup xmlns="2958f784-0ef9-4616-b22d-512a8cad1f0d" xsi:nil="true"/>
    <LocalizationTagsTaxHTField0 xmlns="2958f784-0ef9-4616-b22d-512a8cad1f0d">
      <Terms xmlns="http://schemas.microsoft.com/office/infopath/2007/PartnerControls"/>
    </LocalizationTagsTaxHTField0>
    <FeatureTagsTaxHTField0 xmlns="2958f784-0ef9-4616-b22d-512a8cad1f0d">
      <Terms xmlns="http://schemas.microsoft.com/office/infopath/2007/PartnerControls"/>
    </FeatureTagsTaxHTField0>
    <LocOverallLocStatusLookup xmlns="2958f784-0ef9-4616-b22d-512a8cad1f0d" xsi:nil="true"/>
    <LocPublishedLinkedAssetsLookup xmlns="2958f784-0ef9-4616-b22d-512a8cad1f0d" xsi:nil="true"/>
    <BlockPublish xmlns="2958f784-0ef9-4616-b22d-512a8cad1f0d" xsi:nil="true"/>
    <LocLastLocAttemptVersionTypeLookup xmlns="2958f784-0ef9-4616-b22d-512a8cad1f0d" xsi:nil="true"/>
    <LocManualTestRequired xmlns="2958f784-0ef9-4616-b22d-512a8cad1f0d" xsi:nil="true"/>
    <RecommendationsModifier xmlns="2958f784-0ef9-4616-b22d-512a8cad1f0d" xsi:nil="true"/>
    <CampaignTagsTaxHTField0 xmlns="2958f784-0ef9-4616-b22d-512a8cad1f0d">
      <Terms xmlns="http://schemas.microsoft.com/office/infopath/2007/PartnerControls"/>
    </CampaignTagsTaxHTField0>
    <LocOverallHandbackStatusLookup xmlns="2958f784-0ef9-4616-b22d-512a8cad1f0d" xsi:nil="true"/>
    <LocProcessedForHandoffsLookup xmlns="2958f784-0ef9-4616-b22d-512a8cad1f0d" xsi:nil="true"/>
    <LocOverallPreviewStatusLookup xmlns="2958f784-0ef9-4616-b22d-512a8cad1f0d" xsi:nil="true"/>
    <LocOverallPublishStatusLookup xmlns="2958f784-0ef9-4616-b22d-512a8cad1f0d" xsi:nil="true"/>
    <TaxCatchAll xmlns="2958f784-0ef9-4616-b22d-512a8cad1f0d"/>
    <LocNewPublishedVersionLookup xmlns="2958f784-0ef9-4616-b22d-512a8cad1f0d" xsi:nil="true"/>
    <LocPublishedDependentAssetsLookup xmlns="2958f784-0ef9-4616-b22d-512a8cad1f0d" xsi:nil="true"/>
    <LocRecommendedHandoff xmlns="2958f784-0ef9-4616-b22d-512a8cad1f0d" xsi:nil="true"/>
    <ScenarioTagsTaxHTField0 xmlns="2958f784-0ef9-4616-b22d-512a8cad1f0d">
      <Terms xmlns="http://schemas.microsoft.com/office/infopath/2007/PartnerControls"/>
    </ScenarioTagsTaxHTField0>
    <LocLastLocAttemptVersionLookup xmlns="2958f784-0ef9-4616-b22d-512a8cad1f0d">115647</LocLastLocAttemptVersionLookup>
    <OriginalRelease xmlns="2958f784-0ef9-4616-b22d-512a8cad1f0d">14</OriginalRelease>
    <LocMarketGroupTiers2 xmlns="2958f784-0ef9-4616-b22d-512a8cad1f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6678E7F-7D8D-4E1C-AA58-BD48E0BF49F2}"/>
</file>

<file path=customXml/itemProps2.xml><?xml version="1.0" encoding="utf-8"?>
<ds:datastoreItem xmlns:ds="http://schemas.openxmlformats.org/officeDocument/2006/customXml" ds:itemID="{6D45314D-FDFA-48AF-98BE-FDE339848559}"/>
</file>

<file path=customXml/itemProps3.xml><?xml version="1.0" encoding="utf-8"?>
<ds:datastoreItem xmlns:ds="http://schemas.openxmlformats.org/officeDocument/2006/customXml" ds:itemID="{F74553E0-DF50-4047-A95B-E5D4E47439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Gastos</vt:lpstr>
      <vt:lpstr>Gastos!Print_Area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budget</dc:title>
  <dc:creator/>
  <cp:lastModifiedBy/>
  <dcterms:created xsi:type="dcterms:W3CDTF">2006-06-14T18:51:55Z</dcterms:created>
  <dcterms:modified xsi:type="dcterms:W3CDTF">2012-05-24T15:20:42Z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0</vt:i4>
  </property>
  <property fmtid="{D5CDD505-2E9C-101B-9397-08002B2CF9AE}" pid="6" name="Applications">
    <vt:lpwstr>11;#Excel 12;#67;#Template 12;#393;#Excel 14</vt:lpwstr>
  </property>
  <property fmtid="{D5CDD505-2E9C-101B-9397-08002B2CF9AE}" pid="7" name="PolicheckCounter">
    <vt:i4>0</vt:i4>
  </property>
  <property fmtid="{D5CDD505-2E9C-101B-9397-08002B2CF9AE}" pid="8" name="APTrustLevel">
    <vt:r8>1</vt:r8>
  </property>
  <property fmtid="{D5CDD505-2E9C-101B-9397-08002B2CF9AE}" pid="9" name="Order">
    <vt:r8>6546000</vt:r8>
  </property>
  <property fmtid="{D5CDD505-2E9C-101B-9397-08002B2CF9AE}" pid="10" name="HiddenCategoryTags">
    <vt:lpwstr/>
  </property>
  <property fmtid="{D5CDD505-2E9C-101B-9397-08002B2CF9AE}" pid="11" name="InternalTags">
    <vt:lpwstr/>
  </property>
  <property fmtid="{D5CDD505-2E9C-101B-9397-08002B2CF9AE}" pid="12" name="FeatureTags">
    <vt:lpwstr/>
  </property>
  <property fmtid="{D5CDD505-2E9C-101B-9397-08002B2CF9AE}" pid="13" name="LocalizationTags">
    <vt:lpwstr/>
  </property>
  <property fmtid="{D5CDD505-2E9C-101B-9397-08002B2CF9AE}" pid="14" name="CategoryTags">
    <vt:lpwstr/>
  </property>
  <property fmtid="{D5CDD505-2E9C-101B-9397-08002B2CF9AE}" pid="15" name="CampaignTags">
    <vt:lpwstr/>
  </property>
  <property fmtid="{D5CDD505-2E9C-101B-9397-08002B2CF9AE}" pid="16" name="ScenarioTags">
    <vt:lpwstr/>
  </property>
</Properties>
</file>